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bookViews>
    <workbookView xWindow="0" yWindow="0" windowWidth="7470" windowHeight="2760" tabRatio="642"/>
  </bookViews>
  <sheets>
    <sheet name="ธ.ค.65" sheetId="13" r:id="rId1"/>
  </sheets>
  <definedNames>
    <definedName name="_xlnm.Print_Titles" localSheetId="0">ธ.ค.65!$1:$4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6" i="13" l="1"/>
  <c r="K75" i="13"/>
  <c r="K74" i="13"/>
  <c r="K73" i="13"/>
  <c r="K72" i="13"/>
  <c r="K71" i="13"/>
  <c r="K11" i="13"/>
  <c r="K12" i="13"/>
  <c r="K13" i="13"/>
  <c r="K14" i="13"/>
  <c r="L15" i="13" s="1"/>
  <c r="K15" i="13"/>
  <c r="K16" i="13"/>
  <c r="L72" i="13" l="1"/>
  <c r="L75" i="13"/>
  <c r="M71" i="13"/>
  <c r="L12" i="13"/>
  <c r="K163" i="13" l="1"/>
  <c r="K162" i="13"/>
  <c r="K161" i="13"/>
  <c r="K160" i="13"/>
  <c r="K159" i="13"/>
  <c r="K158" i="13"/>
  <c r="L159" i="13" l="1"/>
  <c r="L162" i="13"/>
  <c r="K136" i="13" l="1"/>
  <c r="K135" i="13"/>
  <c r="K134" i="13"/>
  <c r="K118" i="13"/>
  <c r="K117" i="13"/>
  <c r="K116" i="13"/>
  <c r="K109" i="13"/>
  <c r="K108" i="13"/>
  <c r="K107" i="13"/>
  <c r="K100" i="13"/>
  <c r="K99" i="13"/>
  <c r="K98" i="13"/>
  <c r="K67" i="13"/>
  <c r="K66" i="13"/>
  <c r="K65" i="13"/>
  <c r="K53" i="13"/>
  <c r="K54" i="13"/>
  <c r="K55" i="13"/>
  <c r="K56" i="13"/>
  <c r="K57" i="13"/>
  <c r="K58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57" i="13"/>
  <c r="K156" i="13"/>
  <c r="K155" i="13"/>
  <c r="K154" i="13"/>
  <c r="K153" i="13"/>
  <c r="K152" i="13"/>
  <c r="L153" i="13" s="1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5" i="13"/>
  <c r="K114" i="13"/>
  <c r="K113" i="13"/>
  <c r="K112" i="13"/>
  <c r="K111" i="13"/>
  <c r="K110" i="13"/>
  <c r="K106" i="13"/>
  <c r="K105" i="13"/>
  <c r="K104" i="13"/>
  <c r="K103" i="13"/>
  <c r="K102" i="13"/>
  <c r="K101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0" i="13"/>
  <c r="K69" i="13"/>
  <c r="K68" i="13"/>
  <c r="K64" i="13"/>
  <c r="K63" i="13"/>
  <c r="K62" i="13"/>
  <c r="K61" i="13"/>
  <c r="K60" i="13"/>
  <c r="K59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0" i="13"/>
  <c r="K9" i="13"/>
  <c r="K8" i="13"/>
  <c r="K7" i="13"/>
  <c r="K6" i="13"/>
  <c r="K5" i="13"/>
  <c r="L156" i="13" l="1"/>
  <c r="M152" i="13" s="1"/>
  <c r="L117" i="13"/>
  <c r="L135" i="13"/>
  <c r="L108" i="13"/>
  <c r="L99" i="13"/>
  <c r="L24" i="13"/>
  <c r="L168" i="13"/>
  <c r="L27" i="13"/>
  <c r="L165" i="13"/>
  <c r="L171" i="13"/>
  <c r="L81" i="13"/>
  <c r="L78" i="13"/>
  <c r="L138" i="13"/>
  <c r="L21" i="13"/>
  <c r="L102" i="13"/>
  <c r="L132" i="13"/>
  <c r="L9" i="13"/>
  <c r="L39" i="13"/>
  <c r="L51" i="13"/>
  <c r="L84" i="13"/>
  <c r="L114" i="13"/>
  <c r="L129" i="13"/>
  <c r="L144" i="13"/>
  <c r="L174" i="13"/>
  <c r="L66" i="13"/>
  <c r="M65" i="13" s="1"/>
  <c r="L54" i="13"/>
  <c r="L57" i="13"/>
  <c r="L120" i="13"/>
  <c r="L111" i="13"/>
  <c r="L150" i="13"/>
  <c r="L105" i="13"/>
  <c r="L123" i="13"/>
  <c r="L147" i="13"/>
  <c r="L96" i="13"/>
  <c r="L141" i="13"/>
  <c r="L126" i="13"/>
  <c r="L18" i="13"/>
  <c r="L36" i="13"/>
  <c r="L48" i="13"/>
  <c r="L63" i="13"/>
  <c r="L93" i="13"/>
  <c r="L6" i="13"/>
  <c r="L33" i="13"/>
  <c r="L45" i="13"/>
  <c r="L60" i="13"/>
  <c r="L69" i="13"/>
  <c r="M68" i="13" s="1"/>
  <c r="L30" i="13"/>
  <c r="L42" i="13"/>
  <c r="L87" i="13"/>
  <c r="L90" i="13"/>
  <c r="M113" i="13" l="1"/>
  <c r="M128" i="13"/>
  <c r="M47" i="13"/>
  <c r="M140" i="13"/>
  <c r="M95" i="13"/>
  <c r="M146" i="13"/>
  <c r="M5" i="13"/>
  <c r="M17" i="13"/>
  <c r="M170" i="13"/>
  <c r="M53" i="13"/>
  <c r="M164" i="13"/>
  <c r="M104" i="13"/>
  <c r="M23" i="13"/>
  <c r="M38" i="13"/>
  <c r="M83" i="13"/>
  <c r="M77" i="13"/>
  <c r="M59" i="13"/>
  <c r="M29" i="13"/>
  <c r="M122" i="13"/>
  <c r="M11" i="13"/>
  <c r="M89" i="13"/>
</calcChain>
</file>

<file path=xl/sharedStrings.xml><?xml version="1.0" encoding="utf-8"?>
<sst xmlns="http://schemas.openxmlformats.org/spreadsheetml/2006/main" count="295" uniqueCount="103">
  <si>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</si>
  <si>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</si>
  <si>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</si>
  <si>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</si>
  <si>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</si>
  <si>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</si>
  <si>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</si>
  <si>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</si>
  <si>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</si>
  <si>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</si>
  <si>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</si>
  <si>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</si>
  <si>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</si>
  <si>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</si>
  <si>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</si>
  <si>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</si>
  <si>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</si>
  <si>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</si>
  <si>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</si>
  <si>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นราธิวาสราชนครินทร์</t>
  </si>
  <si>
    <t>บำรุงเมือง</t>
  </si>
  <si>
    <t>ราษฎร์พัฒนา</t>
  </si>
  <si>
    <t>อังรีดูนังต์</t>
  </si>
  <si>
    <t>พระรามที่ 3</t>
  </si>
  <si>
    <t>ฉลองกรุง</t>
  </si>
  <si>
    <t>สุรวงศ์</t>
  </si>
  <si>
    <t>สุโขทัย</t>
  </si>
  <si>
    <t>เจริญกรุง</t>
  </si>
  <si>
    <t>ลาดพร้าว</t>
  </si>
  <si>
    <t>ประดิพัทธ์</t>
  </si>
  <si>
    <t>พิษณุโลก</t>
  </si>
  <si>
    <t>พระรามที่ 5</t>
  </si>
  <si>
    <t>เสาชิงช้า</t>
  </si>
  <si>
    <t>ดินสอ</t>
  </si>
  <si>
    <t>ตะนาว</t>
  </si>
  <si>
    <t>เพชรเกษม 69</t>
  </si>
  <si>
    <t>มหาไชย</t>
  </si>
  <si>
    <t>ปริมาณจราจรบริเวณทางแยกในเขตกรุงเทพมหานคร ประจำเดือนธันวาคม 2565</t>
  </si>
  <si>
    <t>(1 ธ.ค. 65)</t>
  </si>
  <si>
    <t>(2 ธ.ค. 65)</t>
  </si>
  <si>
    <t>(7 ธ.ค. 65)</t>
  </si>
  <si>
    <t>(8 ธ.ค. 65)</t>
  </si>
  <si>
    <t>(9 ธ.ค. 65)</t>
  </si>
  <si>
    <t>(14 ธ.ค. 65)</t>
  </si>
  <si>
    <t>(15 ธ.ค. 65)</t>
  </si>
  <si>
    <t>(21 ธ.ค. 65)</t>
  </si>
  <si>
    <t>(22 ธ.ค. 65)</t>
  </si>
  <si>
    <t>(28 ธ.ค. 65)</t>
  </si>
  <si>
    <t>(29 ธ.ค. 65)</t>
  </si>
  <si>
    <t>พระรามที่ 3 - ยานนาวา</t>
  </si>
  <si>
    <t>เฉลิมเผ่า</t>
  </si>
  <si>
    <t>ราษฎร์พัฒนา 10</t>
  </si>
  <si>
    <t>(6 ธ.ค. 65)</t>
  </si>
  <si>
    <t>สะพานช้างโรงสี</t>
  </si>
  <si>
    <t>สี่กั๊กเสาชิงช้า</t>
  </si>
  <si>
    <t>สำราญราษฎร์</t>
  </si>
  <si>
    <t>ศาลเจ้าพ่อเสือ</t>
  </si>
  <si>
    <t>กทม.1</t>
  </si>
  <si>
    <t>หน้าหอสมุดพระจอมเกล้าฯ ลาดกระบัง</t>
  </si>
  <si>
    <t>(13 ธ.ค. 65)</t>
  </si>
  <si>
    <t>ราชบพิธ - เฟื่องนคร</t>
  </si>
  <si>
    <t>ราชบพิธ - ตีทอง</t>
  </si>
  <si>
    <t>เฉลิมกรุง</t>
  </si>
  <si>
    <t>(16 ธ.ค. 65)</t>
  </si>
  <si>
    <t>(19 ธ.ค. 65)</t>
  </si>
  <si>
    <t>หน้าแฟลตทหารเรือ</t>
  </si>
  <si>
    <t>สะพานแดง</t>
  </si>
  <si>
    <t>(20 ธ.ค. 65)</t>
  </si>
  <si>
    <t>สวนมิกสกวัน</t>
  </si>
  <si>
    <t>ราษฎร์อุทิศ 18</t>
  </si>
  <si>
    <t>ราษฎร์อุทิศ 38/1</t>
  </si>
  <si>
    <t>ภาวนา</t>
  </si>
  <si>
    <t>นราธิวาส - สุรวงศ์</t>
  </si>
  <si>
    <t>(26 ธ.ค. 65)</t>
  </si>
  <si>
    <t>(27 ธ.ค. 65)</t>
  </si>
  <si>
    <t>ตีทอง</t>
  </si>
  <si>
    <t>มหรรณพ</t>
  </si>
  <si>
    <t>ประตูผี</t>
  </si>
  <si>
    <t>อัษฎางค์</t>
  </si>
  <si>
    <t>เฟื่องนคร</t>
  </si>
  <si>
    <t>ตรีเพขร</t>
  </si>
  <si>
    <t>ยานนาวา</t>
  </si>
  <si>
    <t>ราชบพิธ</t>
  </si>
  <si>
    <t>ลงท่า</t>
  </si>
  <si>
    <t>เลียบคลองภาษีเจริญฝั่งเหนือ</t>
  </si>
  <si>
    <t>จ่าโสด</t>
  </si>
  <si>
    <t>ทางรถไฟสายเก่า</t>
  </si>
  <si>
    <t>ทางเข้าออกแฟลตทหารเรือ</t>
  </si>
  <si>
    <t>เตชะวณิช</t>
  </si>
  <si>
    <t>ทหาร</t>
  </si>
  <si>
    <t>ราษฎร์อุทิศ</t>
  </si>
  <si>
    <t>ลาดพร้าว 44</t>
  </si>
  <si>
    <t>ลาดพร้าว 37</t>
  </si>
  <si>
    <t>ลาดพร้าว 41</t>
  </si>
  <si>
    <t>พระรามทิ่ 1</t>
  </si>
  <si>
    <t>ราชดำเนินนอก</t>
  </si>
  <si>
    <t>สนามบินสุวรรณภูมิ</t>
  </si>
  <si>
    <t>ลาดกระบัง</t>
  </si>
  <si>
    <t>สุวรรณภูมื</t>
  </si>
  <si>
    <t>ศิริพงษ์ - อุณากรรณ</t>
  </si>
  <si>
    <t>เพชรเกษม 69 - อินทราปัจ 13</t>
  </si>
  <si>
    <t>อินทราปัจ 13</t>
  </si>
  <si>
    <t>ศิริพงษ์ - ลงท่า - หน้าวัง - อุณากรรณ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</si>
</sst>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  <font>
      <b/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0" fontId="5" fillId="0" borderId="1" xfId="0" applyFont="1" applyBorder="1"/>
    <xf numFmtId="0" fontId="5" fillId="0" borderId="17" xfId="0" applyFont="1" applyBorder="1"/>
    <xf numFmtId="0" fontId="5" fillId="0" borderId="20" xfId="0" applyFont="1" applyBorder="1"/>
    <xf numFmtId="0" fontId="5" fillId="0" borderId="14" xfId="0" applyFont="1" applyBorder="1"/>
    <xf numFmtId="0" fontId="2" fillId="0" borderId="17" xfId="2" applyFont="1" applyBorder="1" applyAlignment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17" xfId="2" applyFont="1" applyBorder="1" applyAlignment="1">
      <alignment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20" xfId="0" applyFont="1" applyBorder="1"/>
    <xf numFmtId="0" fontId="5" fillId="0" borderId="25" xfId="0" applyFont="1" applyBorder="1"/>
    <xf numFmtId="0" fontId="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2" fillId="0" borderId="14" xfId="2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166" fontId="9" fillId="0" borderId="20" xfId="2" applyNumberFormat="1" applyFont="1" applyBorder="1" applyAlignment="1">
      <alignment vertical="center"/>
    </xf>
  </cellXfs>
  <cellStyles count="8">
    <cellStyle name="Comma" xfId="1" builtinId="3"/>
    <cellStyle name="Comma 2" xfId="3"/>
    <cellStyle name="Currency 2" xfId="6"/>
    <cellStyle name="Normal" xfId="0" builtinId="0"/>
    <cellStyle name="Normal 2" xfId="4"/>
    <cellStyle name="ปกติ 2" xfId="5"/>
    <cellStyle name="ปกติ_Sheet1" xfId="2"/>
    <cellStyle name="สกุลเงิน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tabSelected="1" view="pageBreakPreview" topLeftCell="A124" zoomScale="80" zoomScaleNormal="80" zoomScaleSheetLayoutView="80" workbookViewId="0">
      <selection activeCell="C100" sqref="C100"/>
    </sheetView>
  </sheetViews>
  <sheetFormatPr defaultRowHeight="13.5" x14ac:dyDescent="0.25"/>
  <cols>
    <col min="1" max="1" width="5.7109375" style="4" customWidth="1"/>
    <col min="2" max="2" width="26.28515625" style="4" customWidth="1"/>
    <col min="3" max="3" width="22.28515625" style="4" customWidth="1"/>
    <col min="4" max="4" width="20.7109375" style="4" customWidth="1"/>
    <col min="5" max="5" width="9.140625" style="4"/>
    <col min="6" max="6" width="8.28515625" style="4" customWidth="1"/>
    <col min="7" max="7" width="7.85546875" style="4" customWidth="1"/>
    <col min="8" max="8" width="7" style="4" customWidth="1"/>
    <col min="9" max="9" width="7.28515625" style="4" customWidth="1"/>
    <col min="10" max="10" width="7.5703125" style="4" customWidth="1"/>
    <col min="11" max="11" width="10.140625" style="4" customWidth="1"/>
    <col min="12" max="12" width="8.7109375" style="4" customWidth="1"/>
    <col min="13" max="13" width="9" style="4" customWidth="1"/>
    <col min="14" max="249" width="9.140625" style="4"/>
    <col min="250" max="250" width="5.7109375" style="4" customWidth="1"/>
    <col min="251" max="251" width="21.85546875" style="4" customWidth="1"/>
    <col min="252" max="252" width="20.7109375" style="4" customWidth="1"/>
    <col min="253" max="253" width="19" style="4" customWidth="1"/>
    <col min="254" max="254" width="8.42578125" style="4" customWidth="1"/>
    <col min="255" max="255" width="7.5703125" style="4" customWidth="1"/>
    <col min="256" max="256" width="7.85546875" style="4" customWidth="1"/>
    <col min="257" max="257" width="7" style="4" customWidth="1"/>
    <col min="258" max="258" width="7.28515625" style="4" customWidth="1"/>
    <col min="259" max="259" width="7.5703125" style="4" customWidth="1"/>
    <col min="260" max="260" width="10.140625" style="4" customWidth="1"/>
    <col min="261" max="261" width="8.7109375" style="4" customWidth="1"/>
    <col min="262" max="262" width="8.28515625" style="4" customWidth="1"/>
    <col min="263" max="505" width="9.140625" style="4"/>
    <col min="506" max="506" width="5.7109375" style="4" customWidth="1"/>
    <col min="507" max="507" width="21.85546875" style="4" customWidth="1"/>
    <col min="508" max="508" width="20.7109375" style="4" customWidth="1"/>
    <col min="509" max="509" width="19" style="4" customWidth="1"/>
    <col min="510" max="510" width="8.42578125" style="4" customWidth="1"/>
    <col min="511" max="511" width="7.5703125" style="4" customWidth="1"/>
    <col min="512" max="512" width="7.85546875" style="4" customWidth="1"/>
    <col min="513" max="513" width="7" style="4" customWidth="1"/>
    <col min="514" max="514" width="7.28515625" style="4" customWidth="1"/>
    <col min="515" max="515" width="7.5703125" style="4" customWidth="1"/>
    <col min="516" max="516" width="10.140625" style="4" customWidth="1"/>
    <col min="517" max="517" width="8.7109375" style="4" customWidth="1"/>
    <col min="518" max="518" width="8.28515625" style="4" customWidth="1"/>
    <col min="519" max="761" width="9.140625" style="4"/>
    <col min="762" max="762" width="5.7109375" style="4" customWidth="1"/>
    <col min="763" max="763" width="21.85546875" style="4" customWidth="1"/>
    <col min="764" max="764" width="20.7109375" style="4" customWidth="1"/>
    <col min="765" max="765" width="19" style="4" customWidth="1"/>
    <col min="766" max="766" width="8.42578125" style="4" customWidth="1"/>
    <col min="767" max="767" width="7.5703125" style="4" customWidth="1"/>
    <col min="768" max="768" width="7.85546875" style="4" customWidth="1"/>
    <col min="769" max="769" width="7" style="4" customWidth="1"/>
    <col min="770" max="770" width="7.28515625" style="4" customWidth="1"/>
    <col min="771" max="771" width="7.5703125" style="4" customWidth="1"/>
    <col min="772" max="772" width="10.140625" style="4" customWidth="1"/>
    <col min="773" max="773" width="8.7109375" style="4" customWidth="1"/>
    <col min="774" max="774" width="8.28515625" style="4" customWidth="1"/>
    <col min="775" max="1017" width="9.140625" style="4"/>
    <col min="1018" max="1018" width="5.7109375" style="4" customWidth="1"/>
    <col min="1019" max="1019" width="21.85546875" style="4" customWidth="1"/>
    <col min="1020" max="1020" width="20.7109375" style="4" customWidth="1"/>
    <col min="1021" max="1021" width="19" style="4" customWidth="1"/>
    <col min="1022" max="1022" width="8.42578125" style="4" customWidth="1"/>
    <col min="1023" max="1023" width="7.5703125" style="4" customWidth="1"/>
    <col min="1024" max="1024" width="7.85546875" style="4" customWidth="1"/>
    <col min="1025" max="1025" width="7" style="4" customWidth="1"/>
    <col min="1026" max="1026" width="7.28515625" style="4" customWidth="1"/>
    <col min="1027" max="1027" width="7.5703125" style="4" customWidth="1"/>
    <col min="1028" max="1028" width="10.140625" style="4" customWidth="1"/>
    <col min="1029" max="1029" width="8.7109375" style="4" customWidth="1"/>
    <col min="1030" max="1030" width="8.28515625" style="4" customWidth="1"/>
    <col min="1031" max="1273" width="9.140625" style="4"/>
    <col min="1274" max="1274" width="5.7109375" style="4" customWidth="1"/>
    <col min="1275" max="1275" width="21.85546875" style="4" customWidth="1"/>
    <col min="1276" max="1276" width="20.7109375" style="4" customWidth="1"/>
    <col min="1277" max="1277" width="19" style="4" customWidth="1"/>
    <col min="1278" max="1278" width="8.42578125" style="4" customWidth="1"/>
    <col min="1279" max="1279" width="7.5703125" style="4" customWidth="1"/>
    <col min="1280" max="1280" width="7.85546875" style="4" customWidth="1"/>
    <col min="1281" max="1281" width="7" style="4" customWidth="1"/>
    <col min="1282" max="1282" width="7.28515625" style="4" customWidth="1"/>
    <col min="1283" max="1283" width="7.5703125" style="4" customWidth="1"/>
    <col min="1284" max="1284" width="10.140625" style="4" customWidth="1"/>
    <col min="1285" max="1285" width="8.7109375" style="4" customWidth="1"/>
    <col min="1286" max="1286" width="8.28515625" style="4" customWidth="1"/>
    <col min="1287" max="1529" width="9.140625" style="4"/>
    <col min="1530" max="1530" width="5.7109375" style="4" customWidth="1"/>
    <col min="1531" max="1531" width="21.85546875" style="4" customWidth="1"/>
    <col min="1532" max="1532" width="20.7109375" style="4" customWidth="1"/>
    <col min="1533" max="1533" width="19" style="4" customWidth="1"/>
    <col min="1534" max="1534" width="8.42578125" style="4" customWidth="1"/>
    <col min="1535" max="1535" width="7.5703125" style="4" customWidth="1"/>
    <col min="1536" max="1536" width="7.85546875" style="4" customWidth="1"/>
    <col min="1537" max="1537" width="7" style="4" customWidth="1"/>
    <col min="1538" max="1538" width="7.28515625" style="4" customWidth="1"/>
    <col min="1539" max="1539" width="7.5703125" style="4" customWidth="1"/>
    <col min="1540" max="1540" width="10.140625" style="4" customWidth="1"/>
    <col min="1541" max="1541" width="8.7109375" style="4" customWidth="1"/>
    <col min="1542" max="1542" width="8.28515625" style="4" customWidth="1"/>
    <col min="1543" max="1785" width="9.140625" style="4"/>
    <col min="1786" max="1786" width="5.7109375" style="4" customWidth="1"/>
    <col min="1787" max="1787" width="21.85546875" style="4" customWidth="1"/>
    <col min="1788" max="1788" width="20.7109375" style="4" customWidth="1"/>
    <col min="1789" max="1789" width="19" style="4" customWidth="1"/>
    <col min="1790" max="1790" width="8.42578125" style="4" customWidth="1"/>
    <col min="1791" max="1791" width="7.5703125" style="4" customWidth="1"/>
    <col min="1792" max="1792" width="7.85546875" style="4" customWidth="1"/>
    <col min="1793" max="1793" width="7" style="4" customWidth="1"/>
    <col min="1794" max="1794" width="7.28515625" style="4" customWidth="1"/>
    <col min="1795" max="1795" width="7.5703125" style="4" customWidth="1"/>
    <col min="1796" max="1796" width="10.140625" style="4" customWidth="1"/>
    <col min="1797" max="1797" width="8.7109375" style="4" customWidth="1"/>
    <col min="1798" max="1798" width="8.28515625" style="4" customWidth="1"/>
    <col min="1799" max="2041" width="9.140625" style="4"/>
    <col min="2042" max="2042" width="5.7109375" style="4" customWidth="1"/>
    <col min="2043" max="2043" width="21.85546875" style="4" customWidth="1"/>
    <col min="2044" max="2044" width="20.7109375" style="4" customWidth="1"/>
    <col min="2045" max="2045" width="19" style="4" customWidth="1"/>
    <col min="2046" max="2046" width="8.42578125" style="4" customWidth="1"/>
    <col min="2047" max="2047" width="7.5703125" style="4" customWidth="1"/>
    <col min="2048" max="2048" width="7.85546875" style="4" customWidth="1"/>
    <col min="2049" max="2049" width="7" style="4" customWidth="1"/>
    <col min="2050" max="2050" width="7.28515625" style="4" customWidth="1"/>
    <col min="2051" max="2051" width="7.5703125" style="4" customWidth="1"/>
    <col min="2052" max="2052" width="10.140625" style="4" customWidth="1"/>
    <col min="2053" max="2053" width="8.7109375" style="4" customWidth="1"/>
    <col min="2054" max="2054" width="8.28515625" style="4" customWidth="1"/>
    <col min="2055" max="2297" width="9.140625" style="4"/>
    <col min="2298" max="2298" width="5.7109375" style="4" customWidth="1"/>
    <col min="2299" max="2299" width="21.85546875" style="4" customWidth="1"/>
    <col min="2300" max="2300" width="20.7109375" style="4" customWidth="1"/>
    <col min="2301" max="2301" width="19" style="4" customWidth="1"/>
    <col min="2302" max="2302" width="8.42578125" style="4" customWidth="1"/>
    <col min="2303" max="2303" width="7.5703125" style="4" customWidth="1"/>
    <col min="2304" max="2304" width="7.85546875" style="4" customWidth="1"/>
    <col min="2305" max="2305" width="7" style="4" customWidth="1"/>
    <col min="2306" max="2306" width="7.28515625" style="4" customWidth="1"/>
    <col min="2307" max="2307" width="7.5703125" style="4" customWidth="1"/>
    <col min="2308" max="2308" width="10.140625" style="4" customWidth="1"/>
    <col min="2309" max="2309" width="8.7109375" style="4" customWidth="1"/>
    <col min="2310" max="2310" width="8.28515625" style="4" customWidth="1"/>
    <col min="2311" max="2553" width="9.140625" style="4"/>
    <col min="2554" max="2554" width="5.7109375" style="4" customWidth="1"/>
    <col min="2555" max="2555" width="21.85546875" style="4" customWidth="1"/>
    <col min="2556" max="2556" width="20.7109375" style="4" customWidth="1"/>
    <col min="2557" max="2557" width="19" style="4" customWidth="1"/>
    <col min="2558" max="2558" width="8.42578125" style="4" customWidth="1"/>
    <col min="2559" max="2559" width="7.5703125" style="4" customWidth="1"/>
    <col min="2560" max="2560" width="7.85546875" style="4" customWidth="1"/>
    <col min="2561" max="2561" width="7" style="4" customWidth="1"/>
    <col min="2562" max="2562" width="7.28515625" style="4" customWidth="1"/>
    <col min="2563" max="2563" width="7.5703125" style="4" customWidth="1"/>
    <col min="2564" max="2564" width="10.140625" style="4" customWidth="1"/>
    <col min="2565" max="2565" width="8.7109375" style="4" customWidth="1"/>
    <col min="2566" max="2566" width="8.28515625" style="4" customWidth="1"/>
    <col min="2567" max="2809" width="9.140625" style="4"/>
    <col min="2810" max="2810" width="5.7109375" style="4" customWidth="1"/>
    <col min="2811" max="2811" width="21.85546875" style="4" customWidth="1"/>
    <col min="2812" max="2812" width="20.7109375" style="4" customWidth="1"/>
    <col min="2813" max="2813" width="19" style="4" customWidth="1"/>
    <col min="2814" max="2814" width="8.42578125" style="4" customWidth="1"/>
    <col min="2815" max="2815" width="7.5703125" style="4" customWidth="1"/>
    <col min="2816" max="2816" width="7.85546875" style="4" customWidth="1"/>
    <col min="2817" max="2817" width="7" style="4" customWidth="1"/>
    <col min="2818" max="2818" width="7.28515625" style="4" customWidth="1"/>
    <col min="2819" max="2819" width="7.5703125" style="4" customWidth="1"/>
    <col min="2820" max="2820" width="10.140625" style="4" customWidth="1"/>
    <col min="2821" max="2821" width="8.7109375" style="4" customWidth="1"/>
    <col min="2822" max="2822" width="8.28515625" style="4" customWidth="1"/>
    <col min="2823" max="3065" width="9.140625" style="4"/>
    <col min="3066" max="3066" width="5.7109375" style="4" customWidth="1"/>
    <col min="3067" max="3067" width="21.85546875" style="4" customWidth="1"/>
    <col min="3068" max="3068" width="20.7109375" style="4" customWidth="1"/>
    <col min="3069" max="3069" width="19" style="4" customWidth="1"/>
    <col min="3070" max="3070" width="8.42578125" style="4" customWidth="1"/>
    <col min="3071" max="3071" width="7.5703125" style="4" customWidth="1"/>
    <col min="3072" max="3072" width="7.85546875" style="4" customWidth="1"/>
    <col min="3073" max="3073" width="7" style="4" customWidth="1"/>
    <col min="3074" max="3074" width="7.28515625" style="4" customWidth="1"/>
    <col min="3075" max="3075" width="7.5703125" style="4" customWidth="1"/>
    <col min="3076" max="3076" width="10.140625" style="4" customWidth="1"/>
    <col min="3077" max="3077" width="8.7109375" style="4" customWidth="1"/>
    <col min="3078" max="3078" width="8.28515625" style="4" customWidth="1"/>
    <col min="3079" max="3321" width="9.140625" style="4"/>
    <col min="3322" max="3322" width="5.7109375" style="4" customWidth="1"/>
    <col min="3323" max="3323" width="21.85546875" style="4" customWidth="1"/>
    <col min="3324" max="3324" width="20.7109375" style="4" customWidth="1"/>
    <col min="3325" max="3325" width="19" style="4" customWidth="1"/>
    <col min="3326" max="3326" width="8.42578125" style="4" customWidth="1"/>
    <col min="3327" max="3327" width="7.5703125" style="4" customWidth="1"/>
    <col min="3328" max="3328" width="7.85546875" style="4" customWidth="1"/>
    <col min="3329" max="3329" width="7" style="4" customWidth="1"/>
    <col min="3330" max="3330" width="7.28515625" style="4" customWidth="1"/>
    <col min="3331" max="3331" width="7.5703125" style="4" customWidth="1"/>
    <col min="3332" max="3332" width="10.140625" style="4" customWidth="1"/>
    <col min="3333" max="3333" width="8.7109375" style="4" customWidth="1"/>
    <col min="3334" max="3334" width="8.28515625" style="4" customWidth="1"/>
    <col min="3335" max="3577" width="9.140625" style="4"/>
    <col min="3578" max="3578" width="5.7109375" style="4" customWidth="1"/>
    <col min="3579" max="3579" width="21.85546875" style="4" customWidth="1"/>
    <col min="3580" max="3580" width="20.7109375" style="4" customWidth="1"/>
    <col min="3581" max="3581" width="19" style="4" customWidth="1"/>
    <col min="3582" max="3582" width="8.42578125" style="4" customWidth="1"/>
    <col min="3583" max="3583" width="7.5703125" style="4" customWidth="1"/>
    <col min="3584" max="3584" width="7.85546875" style="4" customWidth="1"/>
    <col min="3585" max="3585" width="7" style="4" customWidth="1"/>
    <col min="3586" max="3586" width="7.28515625" style="4" customWidth="1"/>
    <col min="3587" max="3587" width="7.5703125" style="4" customWidth="1"/>
    <col min="3588" max="3588" width="10.140625" style="4" customWidth="1"/>
    <col min="3589" max="3589" width="8.7109375" style="4" customWidth="1"/>
    <col min="3590" max="3590" width="8.28515625" style="4" customWidth="1"/>
    <col min="3591" max="3833" width="9.140625" style="4"/>
    <col min="3834" max="3834" width="5.7109375" style="4" customWidth="1"/>
    <col min="3835" max="3835" width="21.85546875" style="4" customWidth="1"/>
    <col min="3836" max="3836" width="20.7109375" style="4" customWidth="1"/>
    <col min="3837" max="3837" width="19" style="4" customWidth="1"/>
    <col min="3838" max="3838" width="8.42578125" style="4" customWidth="1"/>
    <col min="3839" max="3839" width="7.5703125" style="4" customWidth="1"/>
    <col min="3840" max="3840" width="7.85546875" style="4" customWidth="1"/>
    <col min="3841" max="3841" width="7" style="4" customWidth="1"/>
    <col min="3842" max="3842" width="7.28515625" style="4" customWidth="1"/>
    <col min="3843" max="3843" width="7.5703125" style="4" customWidth="1"/>
    <col min="3844" max="3844" width="10.140625" style="4" customWidth="1"/>
    <col min="3845" max="3845" width="8.7109375" style="4" customWidth="1"/>
    <col min="3846" max="3846" width="8.28515625" style="4" customWidth="1"/>
    <col min="3847" max="4089" width="9.140625" style="4"/>
    <col min="4090" max="4090" width="5.7109375" style="4" customWidth="1"/>
    <col min="4091" max="4091" width="21.85546875" style="4" customWidth="1"/>
    <col min="4092" max="4092" width="20.7109375" style="4" customWidth="1"/>
    <col min="4093" max="4093" width="19" style="4" customWidth="1"/>
    <col min="4094" max="4094" width="8.42578125" style="4" customWidth="1"/>
    <col min="4095" max="4095" width="7.5703125" style="4" customWidth="1"/>
    <col min="4096" max="4096" width="7.85546875" style="4" customWidth="1"/>
    <col min="4097" max="4097" width="7" style="4" customWidth="1"/>
    <col min="4098" max="4098" width="7.28515625" style="4" customWidth="1"/>
    <col min="4099" max="4099" width="7.5703125" style="4" customWidth="1"/>
    <col min="4100" max="4100" width="10.140625" style="4" customWidth="1"/>
    <col min="4101" max="4101" width="8.7109375" style="4" customWidth="1"/>
    <col min="4102" max="4102" width="8.28515625" style="4" customWidth="1"/>
    <col min="4103" max="4345" width="9.140625" style="4"/>
    <col min="4346" max="4346" width="5.7109375" style="4" customWidth="1"/>
    <col min="4347" max="4347" width="21.85546875" style="4" customWidth="1"/>
    <col min="4348" max="4348" width="20.7109375" style="4" customWidth="1"/>
    <col min="4349" max="4349" width="19" style="4" customWidth="1"/>
    <col min="4350" max="4350" width="8.42578125" style="4" customWidth="1"/>
    <col min="4351" max="4351" width="7.5703125" style="4" customWidth="1"/>
    <col min="4352" max="4352" width="7.85546875" style="4" customWidth="1"/>
    <col min="4353" max="4353" width="7" style="4" customWidth="1"/>
    <col min="4354" max="4354" width="7.28515625" style="4" customWidth="1"/>
    <col min="4355" max="4355" width="7.5703125" style="4" customWidth="1"/>
    <col min="4356" max="4356" width="10.140625" style="4" customWidth="1"/>
    <col min="4357" max="4357" width="8.7109375" style="4" customWidth="1"/>
    <col min="4358" max="4358" width="8.28515625" style="4" customWidth="1"/>
    <col min="4359" max="4601" width="9.140625" style="4"/>
    <col min="4602" max="4602" width="5.7109375" style="4" customWidth="1"/>
    <col min="4603" max="4603" width="21.85546875" style="4" customWidth="1"/>
    <col min="4604" max="4604" width="20.7109375" style="4" customWidth="1"/>
    <col min="4605" max="4605" width="19" style="4" customWidth="1"/>
    <col min="4606" max="4606" width="8.42578125" style="4" customWidth="1"/>
    <col min="4607" max="4607" width="7.5703125" style="4" customWidth="1"/>
    <col min="4608" max="4608" width="7.85546875" style="4" customWidth="1"/>
    <col min="4609" max="4609" width="7" style="4" customWidth="1"/>
    <col min="4610" max="4610" width="7.28515625" style="4" customWidth="1"/>
    <col min="4611" max="4611" width="7.5703125" style="4" customWidth="1"/>
    <col min="4612" max="4612" width="10.140625" style="4" customWidth="1"/>
    <col min="4613" max="4613" width="8.7109375" style="4" customWidth="1"/>
    <col min="4614" max="4614" width="8.28515625" style="4" customWidth="1"/>
    <col min="4615" max="4857" width="9.140625" style="4"/>
    <col min="4858" max="4858" width="5.7109375" style="4" customWidth="1"/>
    <col min="4859" max="4859" width="21.85546875" style="4" customWidth="1"/>
    <col min="4860" max="4860" width="20.7109375" style="4" customWidth="1"/>
    <col min="4861" max="4861" width="19" style="4" customWidth="1"/>
    <col min="4862" max="4862" width="8.42578125" style="4" customWidth="1"/>
    <col min="4863" max="4863" width="7.5703125" style="4" customWidth="1"/>
    <col min="4864" max="4864" width="7.85546875" style="4" customWidth="1"/>
    <col min="4865" max="4865" width="7" style="4" customWidth="1"/>
    <col min="4866" max="4866" width="7.28515625" style="4" customWidth="1"/>
    <col min="4867" max="4867" width="7.5703125" style="4" customWidth="1"/>
    <col min="4868" max="4868" width="10.140625" style="4" customWidth="1"/>
    <col min="4869" max="4869" width="8.7109375" style="4" customWidth="1"/>
    <col min="4870" max="4870" width="8.28515625" style="4" customWidth="1"/>
    <col min="4871" max="5113" width="9.140625" style="4"/>
    <col min="5114" max="5114" width="5.7109375" style="4" customWidth="1"/>
    <col min="5115" max="5115" width="21.85546875" style="4" customWidth="1"/>
    <col min="5116" max="5116" width="20.7109375" style="4" customWidth="1"/>
    <col min="5117" max="5117" width="19" style="4" customWidth="1"/>
    <col min="5118" max="5118" width="8.42578125" style="4" customWidth="1"/>
    <col min="5119" max="5119" width="7.5703125" style="4" customWidth="1"/>
    <col min="5120" max="5120" width="7.85546875" style="4" customWidth="1"/>
    <col min="5121" max="5121" width="7" style="4" customWidth="1"/>
    <col min="5122" max="5122" width="7.28515625" style="4" customWidth="1"/>
    <col min="5123" max="5123" width="7.5703125" style="4" customWidth="1"/>
    <col min="5124" max="5124" width="10.140625" style="4" customWidth="1"/>
    <col min="5125" max="5125" width="8.7109375" style="4" customWidth="1"/>
    <col min="5126" max="5126" width="8.28515625" style="4" customWidth="1"/>
    <col min="5127" max="5369" width="9.140625" style="4"/>
    <col min="5370" max="5370" width="5.7109375" style="4" customWidth="1"/>
    <col min="5371" max="5371" width="21.85546875" style="4" customWidth="1"/>
    <col min="5372" max="5372" width="20.7109375" style="4" customWidth="1"/>
    <col min="5373" max="5373" width="19" style="4" customWidth="1"/>
    <col min="5374" max="5374" width="8.42578125" style="4" customWidth="1"/>
    <col min="5375" max="5375" width="7.5703125" style="4" customWidth="1"/>
    <col min="5376" max="5376" width="7.85546875" style="4" customWidth="1"/>
    <col min="5377" max="5377" width="7" style="4" customWidth="1"/>
    <col min="5378" max="5378" width="7.28515625" style="4" customWidth="1"/>
    <col min="5379" max="5379" width="7.5703125" style="4" customWidth="1"/>
    <col min="5380" max="5380" width="10.140625" style="4" customWidth="1"/>
    <col min="5381" max="5381" width="8.7109375" style="4" customWidth="1"/>
    <col min="5382" max="5382" width="8.28515625" style="4" customWidth="1"/>
    <col min="5383" max="5625" width="9.140625" style="4"/>
    <col min="5626" max="5626" width="5.7109375" style="4" customWidth="1"/>
    <col min="5627" max="5627" width="21.85546875" style="4" customWidth="1"/>
    <col min="5628" max="5628" width="20.7109375" style="4" customWidth="1"/>
    <col min="5629" max="5629" width="19" style="4" customWidth="1"/>
    <col min="5630" max="5630" width="8.42578125" style="4" customWidth="1"/>
    <col min="5631" max="5631" width="7.5703125" style="4" customWidth="1"/>
    <col min="5632" max="5632" width="7.85546875" style="4" customWidth="1"/>
    <col min="5633" max="5633" width="7" style="4" customWidth="1"/>
    <col min="5634" max="5634" width="7.28515625" style="4" customWidth="1"/>
    <col min="5635" max="5635" width="7.5703125" style="4" customWidth="1"/>
    <col min="5636" max="5636" width="10.140625" style="4" customWidth="1"/>
    <col min="5637" max="5637" width="8.7109375" style="4" customWidth="1"/>
    <col min="5638" max="5638" width="8.28515625" style="4" customWidth="1"/>
    <col min="5639" max="5881" width="9.140625" style="4"/>
    <col min="5882" max="5882" width="5.7109375" style="4" customWidth="1"/>
    <col min="5883" max="5883" width="21.85546875" style="4" customWidth="1"/>
    <col min="5884" max="5884" width="20.7109375" style="4" customWidth="1"/>
    <col min="5885" max="5885" width="19" style="4" customWidth="1"/>
    <col min="5886" max="5886" width="8.42578125" style="4" customWidth="1"/>
    <col min="5887" max="5887" width="7.5703125" style="4" customWidth="1"/>
    <col min="5888" max="5888" width="7.85546875" style="4" customWidth="1"/>
    <col min="5889" max="5889" width="7" style="4" customWidth="1"/>
    <col min="5890" max="5890" width="7.28515625" style="4" customWidth="1"/>
    <col min="5891" max="5891" width="7.5703125" style="4" customWidth="1"/>
    <col min="5892" max="5892" width="10.140625" style="4" customWidth="1"/>
    <col min="5893" max="5893" width="8.7109375" style="4" customWidth="1"/>
    <col min="5894" max="5894" width="8.28515625" style="4" customWidth="1"/>
    <col min="5895" max="6137" width="9.140625" style="4"/>
    <col min="6138" max="6138" width="5.7109375" style="4" customWidth="1"/>
    <col min="6139" max="6139" width="21.85546875" style="4" customWidth="1"/>
    <col min="6140" max="6140" width="20.7109375" style="4" customWidth="1"/>
    <col min="6141" max="6141" width="19" style="4" customWidth="1"/>
    <col min="6142" max="6142" width="8.42578125" style="4" customWidth="1"/>
    <col min="6143" max="6143" width="7.5703125" style="4" customWidth="1"/>
    <col min="6144" max="6144" width="7.85546875" style="4" customWidth="1"/>
    <col min="6145" max="6145" width="7" style="4" customWidth="1"/>
    <col min="6146" max="6146" width="7.28515625" style="4" customWidth="1"/>
    <col min="6147" max="6147" width="7.5703125" style="4" customWidth="1"/>
    <col min="6148" max="6148" width="10.140625" style="4" customWidth="1"/>
    <col min="6149" max="6149" width="8.7109375" style="4" customWidth="1"/>
    <col min="6150" max="6150" width="8.28515625" style="4" customWidth="1"/>
    <col min="6151" max="6393" width="9.140625" style="4"/>
    <col min="6394" max="6394" width="5.7109375" style="4" customWidth="1"/>
    <col min="6395" max="6395" width="21.85546875" style="4" customWidth="1"/>
    <col min="6396" max="6396" width="20.7109375" style="4" customWidth="1"/>
    <col min="6397" max="6397" width="19" style="4" customWidth="1"/>
    <col min="6398" max="6398" width="8.42578125" style="4" customWidth="1"/>
    <col min="6399" max="6399" width="7.5703125" style="4" customWidth="1"/>
    <col min="6400" max="6400" width="7.85546875" style="4" customWidth="1"/>
    <col min="6401" max="6401" width="7" style="4" customWidth="1"/>
    <col min="6402" max="6402" width="7.28515625" style="4" customWidth="1"/>
    <col min="6403" max="6403" width="7.5703125" style="4" customWidth="1"/>
    <col min="6404" max="6404" width="10.140625" style="4" customWidth="1"/>
    <col min="6405" max="6405" width="8.7109375" style="4" customWidth="1"/>
    <col min="6406" max="6406" width="8.28515625" style="4" customWidth="1"/>
    <col min="6407" max="6649" width="9.140625" style="4"/>
    <col min="6650" max="6650" width="5.7109375" style="4" customWidth="1"/>
    <col min="6651" max="6651" width="21.85546875" style="4" customWidth="1"/>
    <col min="6652" max="6652" width="20.7109375" style="4" customWidth="1"/>
    <col min="6653" max="6653" width="19" style="4" customWidth="1"/>
    <col min="6654" max="6654" width="8.42578125" style="4" customWidth="1"/>
    <col min="6655" max="6655" width="7.5703125" style="4" customWidth="1"/>
    <col min="6656" max="6656" width="7.85546875" style="4" customWidth="1"/>
    <col min="6657" max="6657" width="7" style="4" customWidth="1"/>
    <col min="6658" max="6658" width="7.28515625" style="4" customWidth="1"/>
    <col min="6659" max="6659" width="7.5703125" style="4" customWidth="1"/>
    <col min="6660" max="6660" width="10.140625" style="4" customWidth="1"/>
    <col min="6661" max="6661" width="8.7109375" style="4" customWidth="1"/>
    <col min="6662" max="6662" width="8.28515625" style="4" customWidth="1"/>
    <col min="6663" max="6905" width="9.140625" style="4"/>
    <col min="6906" max="6906" width="5.7109375" style="4" customWidth="1"/>
    <col min="6907" max="6907" width="21.85546875" style="4" customWidth="1"/>
    <col min="6908" max="6908" width="20.7109375" style="4" customWidth="1"/>
    <col min="6909" max="6909" width="19" style="4" customWidth="1"/>
    <col min="6910" max="6910" width="8.42578125" style="4" customWidth="1"/>
    <col min="6911" max="6911" width="7.5703125" style="4" customWidth="1"/>
    <col min="6912" max="6912" width="7.85546875" style="4" customWidth="1"/>
    <col min="6913" max="6913" width="7" style="4" customWidth="1"/>
    <col min="6914" max="6914" width="7.28515625" style="4" customWidth="1"/>
    <col min="6915" max="6915" width="7.5703125" style="4" customWidth="1"/>
    <col min="6916" max="6916" width="10.140625" style="4" customWidth="1"/>
    <col min="6917" max="6917" width="8.7109375" style="4" customWidth="1"/>
    <col min="6918" max="6918" width="8.28515625" style="4" customWidth="1"/>
    <col min="6919" max="7161" width="9.140625" style="4"/>
    <col min="7162" max="7162" width="5.7109375" style="4" customWidth="1"/>
    <col min="7163" max="7163" width="21.85546875" style="4" customWidth="1"/>
    <col min="7164" max="7164" width="20.7109375" style="4" customWidth="1"/>
    <col min="7165" max="7165" width="19" style="4" customWidth="1"/>
    <col min="7166" max="7166" width="8.42578125" style="4" customWidth="1"/>
    <col min="7167" max="7167" width="7.5703125" style="4" customWidth="1"/>
    <col min="7168" max="7168" width="7.85546875" style="4" customWidth="1"/>
    <col min="7169" max="7169" width="7" style="4" customWidth="1"/>
    <col min="7170" max="7170" width="7.28515625" style="4" customWidth="1"/>
    <col min="7171" max="7171" width="7.5703125" style="4" customWidth="1"/>
    <col min="7172" max="7172" width="10.140625" style="4" customWidth="1"/>
    <col min="7173" max="7173" width="8.7109375" style="4" customWidth="1"/>
    <col min="7174" max="7174" width="8.28515625" style="4" customWidth="1"/>
    <col min="7175" max="7417" width="9.140625" style="4"/>
    <col min="7418" max="7418" width="5.7109375" style="4" customWidth="1"/>
    <col min="7419" max="7419" width="21.85546875" style="4" customWidth="1"/>
    <col min="7420" max="7420" width="20.7109375" style="4" customWidth="1"/>
    <col min="7421" max="7421" width="19" style="4" customWidth="1"/>
    <col min="7422" max="7422" width="8.42578125" style="4" customWidth="1"/>
    <col min="7423" max="7423" width="7.5703125" style="4" customWidth="1"/>
    <col min="7424" max="7424" width="7.85546875" style="4" customWidth="1"/>
    <col min="7425" max="7425" width="7" style="4" customWidth="1"/>
    <col min="7426" max="7426" width="7.28515625" style="4" customWidth="1"/>
    <col min="7427" max="7427" width="7.5703125" style="4" customWidth="1"/>
    <col min="7428" max="7428" width="10.140625" style="4" customWidth="1"/>
    <col min="7429" max="7429" width="8.7109375" style="4" customWidth="1"/>
    <col min="7430" max="7430" width="8.28515625" style="4" customWidth="1"/>
    <col min="7431" max="7673" width="9.140625" style="4"/>
    <col min="7674" max="7674" width="5.7109375" style="4" customWidth="1"/>
    <col min="7675" max="7675" width="21.85546875" style="4" customWidth="1"/>
    <col min="7676" max="7676" width="20.7109375" style="4" customWidth="1"/>
    <col min="7677" max="7677" width="19" style="4" customWidth="1"/>
    <col min="7678" max="7678" width="8.42578125" style="4" customWidth="1"/>
    <col min="7679" max="7679" width="7.5703125" style="4" customWidth="1"/>
    <col min="7680" max="7680" width="7.85546875" style="4" customWidth="1"/>
    <col min="7681" max="7681" width="7" style="4" customWidth="1"/>
    <col min="7682" max="7682" width="7.28515625" style="4" customWidth="1"/>
    <col min="7683" max="7683" width="7.5703125" style="4" customWidth="1"/>
    <col min="7684" max="7684" width="10.140625" style="4" customWidth="1"/>
    <col min="7685" max="7685" width="8.7109375" style="4" customWidth="1"/>
    <col min="7686" max="7686" width="8.28515625" style="4" customWidth="1"/>
    <col min="7687" max="7929" width="9.140625" style="4"/>
    <col min="7930" max="7930" width="5.7109375" style="4" customWidth="1"/>
    <col min="7931" max="7931" width="21.85546875" style="4" customWidth="1"/>
    <col min="7932" max="7932" width="20.7109375" style="4" customWidth="1"/>
    <col min="7933" max="7933" width="19" style="4" customWidth="1"/>
    <col min="7934" max="7934" width="8.42578125" style="4" customWidth="1"/>
    <col min="7935" max="7935" width="7.5703125" style="4" customWidth="1"/>
    <col min="7936" max="7936" width="7.85546875" style="4" customWidth="1"/>
    <col min="7937" max="7937" width="7" style="4" customWidth="1"/>
    <col min="7938" max="7938" width="7.28515625" style="4" customWidth="1"/>
    <col min="7939" max="7939" width="7.5703125" style="4" customWidth="1"/>
    <col min="7940" max="7940" width="10.140625" style="4" customWidth="1"/>
    <col min="7941" max="7941" width="8.7109375" style="4" customWidth="1"/>
    <col min="7942" max="7942" width="8.28515625" style="4" customWidth="1"/>
    <col min="7943" max="8185" width="9.140625" style="4"/>
    <col min="8186" max="8186" width="5.7109375" style="4" customWidth="1"/>
    <col min="8187" max="8187" width="21.85546875" style="4" customWidth="1"/>
    <col min="8188" max="8188" width="20.7109375" style="4" customWidth="1"/>
    <col min="8189" max="8189" width="19" style="4" customWidth="1"/>
    <col min="8190" max="8190" width="8.42578125" style="4" customWidth="1"/>
    <col min="8191" max="8191" width="7.5703125" style="4" customWidth="1"/>
    <col min="8192" max="8192" width="7.85546875" style="4" customWidth="1"/>
    <col min="8193" max="8193" width="7" style="4" customWidth="1"/>
    <col min="8194" max="8194" width="7.28515625" style="4" customWidth="1"/>
    <col min="8195" max="8195" width="7.5703125" style="4" customWidth="1"/>
    <col min="8196" max="8196" width="10.140625" style="4" customWidth="1"/>
    <col min="8197" max="8197" width="8.7109375" style="4" customWidth="1"/>
    <col min="8198" max="8198" width="8.28515625" style="4" customWidth="1"/>
    <col min="8199" max="8441" width="9.140625" style="4"/>
    <col min="8442" max="8442" width="5.7109375" style="4" customWidth="1"/>
    <col min="8443" max="8443" width="21.85546875" style="4" customWidth="1"/>
    <col min="8444" max="8444" width="20.7109375" style="4" customWidth="1"/>
    <col min="8445" max="8445" width="19" style="4" customWidth="1"/>
    <col min="8446" max="8446" width="8.42578125" style="4" customWidth="1"/>
    <col min="8447" max="8447" width="7.5703125" style="4" customWidth="1"/>
    <col min="8448" max="8448" width="7.85546875" style="4" customWidth="1"/>
    <col min="8449" max="8449" width="7" style="4" customWidth="1"/>
    <col min="8450" max="8450" width="7.28515625" style="4" customWidth="1"/>
    <col min="8451" max="8451" width="7.5703125" style="4" customWidth="1"/>
    <col min="8452" max="8452" width="10.140625" style="4" customWidth="1"/>
    <col min="8453" max="8453" width="8.7109375" style="4" customWidth="1"/>
    <col min="8454" max="8454" width="8.28515625" style="4" customWidth="1"/>
    <col min="8455" max="8697" width="9.140625" style="4"/>
    <col min="8698" max="8698" width="5.7109375" style="4" customWidth="1"/>
    <col min="8699" max="8699" width="21.85546875" style="4" customWidth="1"/>
    <col min="8700" max="8700" width="20.7109375" style="4" customWidth="1"/>
    <col min="8701" max="8701" width="19" style="4" customWidth="1"/>
    <col min="8702" max="8702" width="8.42578125" style="4" customWidth="1"/>
    <col min="8703" max="8703" width="7.5703125" style="4" customWidth="1"/>
    <col min="8704" max="8704" width="7.85546875" style="4" customWidth="1"/>
    <col min="8705" max="8705" width="7" style="4" customWidth="1"/>
    <col min="8706" max="8706" width="7.28515625" style="4" customWidth="1"/>
    <col min="8707" max="8707" width="7.5703125" style="4" customWidth="1"/>
    <col min="8708" max="8708" width="10.140625" style="4" customWidth="1"/>
    <col min="8709" max="8709" width="8.7109375" style="4" customWidth="1"/>
    <col min="8710" max="8710" width="8.28515625" style="4" customWidth="1"/>
    <col min="8711" max="8953" width="9.140625" style="4"/>
    <col min="8954" max="8954" width="5.7109375" style="4" customWidth="1"/>
    <col min="8955" max="8955" width="21.85546875" style="4" customWidth="1"/>
    <col min="8956" max="8956" width="20.7109375" style="4" customWidth="1"/>
    <col min="8957" max="8957" width="19" style="4" customWidth="1"/>
    <col min="8958" max="8958" width="8.42578125" style="4" customWidth="1"/>
    <col min="8959" max="8959" width="7.5703125" style="4" customWidth="1"/>
    <col min="8960" max="8960" width="7.85546875" style="4" customWidth="1"/>
    <col min="8961" max="8961" width="7" style="4" customWidth="1"/>
    <col min="8962" max="8962" width="7.28515625" style="4" customWidth="1"/>
    <col min="8963" max="8963" width="7.5703125" style="4" customWidth="1"/>
    <col min="8964" max="8964" width="10.140625" style="4" customWidth="1"/>
    <col min="8965" max="8965" width="8.7109375" style="4" customWidth="1"/>
    <col min="8966" max="8966" width="8.28515625" style="4" customWidth="1"/>
    <col min="8967" max="9209" width="9.140625" style="4"/>
    <col min="9210" max="9210" width="5.7109375" style="4" customWidth="1"/>
    <col min="9211" max="9211" width="21.85546875" style="4" customWidth="1"/>
    <col min="9212" max="9212" width="20.7109375" style="4" customWidth="1"/>
    <col min="9213" max="9213" width="19" style="4" customWidth="1"/>
    <col min="9214" max="9214" width="8.42578125" style="4" customWidth="1"/>
    <col min="9215" max="9215" width="7.5703125" style="4" customWidth="1"/>
    <col min="9216" max="9216" width="7.85546875" style="4" customWidth="1"/>
    <col min="9217" max="9217" width="7" style="4" customWidth="1"/>
    <col min="9218" max="9218" width="7.28515625" style="4" customWidth="1"/>
    <col min="9219" max="9219" width="7.5703125" style="4" customWidth="1"/>
    <col min="9220" max="9220" width="10.140625" style="4" customWidth="1"/>
    <col min="9221" max="9221" width="8.7109375" style="4" customWidth="1"/>
    <col min="9222" max="9222" width="8.28515625" style="4" customWidth="1"/>
    <col min="9223" max="9465" width="9.140625" style="4"/>
    <col min="9466" max="9466" width="5.7109375" style="4" customWidth="1"/>
    <col min="9467" max="9467" width="21.85546875" style="4" customWidth="1"/>
    <col min="9468" max="9468" width="20.7109375" style="4" customWidth="1"/>
    <col min="9469" max="9469" width="19" style="4" customWidth="1"/>
    <col min="9470" max="9470" width="8.42578125" style="4" customWidth="1"/>
    <col min="9471" max="9471" width="7.5703125" style="4" customWidth="1"/>
    <col min="9472" max="9472" width="7.85546875" style="4" customWidth="1"/>
    <col min="9473" max="9473" width="7" style="4" customWidth="1"/>
    <col min="9474" max="9474" width="7.28515625" style="4" customWidth="1"/>
    <col min="9475" max="9475" width="7.5703125" style="4" customWidth="1"/>
    <col min="9476" max="9476" width="10.140625" style="4" customWidth="1"/>
    <col min="9477" max="9477" width="8.7109375" style="4" customWidth="1"/>
    <col min="9478" max="9478" width="8.28515625" style="4" customWidth="1"/>
    <col min="9479" max="9721" width="9.140625" style="4"/>
    <col min="9722" max="9722" width="5.7109375" style="4" customWidth="1"/>
    <col min="9723" max="9723" width="21.85546875" style="4" customWidth="1"/>
    <col min="9724" max="9724" width="20.7109375" style="4" customWidth="1"/>
    <col min="9725" max="9725" width="19" style="4" customWidth="1"/>
    <col min="9726" max="9726" width="8.42578125" style="4" customWidth="1"/>
    <col min="9727" max="9727" width="7.5703125" style="4" customWidth="1"/>
    <col min="9728" max="9728" width="7.85546875" style="4" customWidth="1"/>
    <col min="9729" max="9729" width="7" style="4" customWidth="1"/>
    <col min="9730" max="9730" width="7.28515625" style="4" customWidth="1"/>
    <col min="9731" max="9731" width="7.5703125" style="4" customWidth="1"/>
    <col min="9732" max="9732" width="10.140625" style="4" customWidth="1"/>
    <col min="9733" max="9733" width="8.7109375" style="4" customWidth="1"/>
    <col min="9734" max="9734" width="8.28515625" style="4" customWidth="1"/>
    <col min="9735" max="9977" width="9.140625" style="4"/>
    <col min="9978" max="9978" width="5.7109375" style="4" customWidth="1"/>
    <col min="9979" max="9979" width="21.85546875" style="4" customWidth="1"/>
    <col min="9980" max="9980" width="20.7109375" style="4" customWidth="1"/>
    <col min="9981" max="9981" width="19" style="4" customWidth="1"/>
    <col min="9982" max="9982" width="8.42578125" style="4" customWidth="1"/>
    <col min="9983" max="9983" width="7.5703125" style="4" customWidth="1"/>
    <col min="9984" max="9984" width="7.85546875" style="4" customWidth="1"/>
    <col min="9985" max="9985" width="7" style="4" customWidth="1"/>
    <col min="9986" max="9986" width="7.28515625" style="4" customWidth="1"/>
    <col min="9987" max="9987" width="7.5703125" style="4" customWidth="1"/>
    <col min="9988" max="9988" width="10.140625" style="4" customWidth="1"/>
    <col min="9989" max="9989" width="8.7109375" style="4" customWidth="1"/>
    <col min="9990" max="9990" width="8.28515625" style="4" customWidth="1"/>
    <col min="9991" max="10233" width="9.140625" style="4"/>
    <col min="10234" max="10234" width="5.7109375" style="4" customWidth="1"/>
    <col min="10235" max="10235" width="21.85546875" style="4" customWidth="1"/>
    <col min="10236" max="10236" width="20.7109375" style="4" customWidth="1"/>
    <col min="10237" max="10237" width="19" style="4" customWidth="1"/>
    <col min="10238" max="10238" width="8.42578125" style="4" customWidth="1"/>
    <col min="10239" max="10239" width="7.5703125" style="4" customWidth="1"/>
    <col min="10240" max="10240" width="7.85546875" style="4" customWidth="1"/>
    <col min="10241" max="10241" width="7" style="4" customWidth="1"/>
    <col min="10242" max="10242" width="7.28515625" style="4" customWidth="1"/>
    <col min="10243" max="10243" width="7.5703125" style="4" customWidth="1"/>
    <col min="10244" max="10244" width="10.140625" style="4" customWidth="1"/>
    <col min="10245" max="10245" width="8.7109375" style="4" customWidth="1"/>
    <col min="10246" max="10246" width="8.28515625" style="4" customWidth="1"/>
    <col min="10247" max="10489" width="9.140625" style="4"/>
    <col min="10490" max="10490" width="5.7109375" style="4" customWidth="1"/>
    <col min="10491" max="10491" width="21.85546875" style="4" customWidth="1"/>
    <col min="10492" max="10492" width="20.7109375" style="4" customWidth="1"/>
    <col min="10493" max="10493" width="19" style="4" customWidth="1"/>
    <col min="10494" max="10494" width="8.42578125" style="4" customWidth="1"/>
    <col min="10495" max="10495" width="7.5703125" style="4" customWidth="1"/>
    <col min="10496" max="10496" width="7.85546875" style="4" customWidth="1"/>
    <col min="10497" max="10497" width="7" style="4" customWidth="1"/>
    <col min="10498" max="10498" width="7.28515625" style="4" customWidth="1"/>
    <col min="10499" max="10499" width="7.5703125" style="4" customWidth="1"/>
    <col min="10500" max="10500" width="10.140625" style="4" customWidth="1"/>
    <col min="10501" max="10501" width="8.7109375" style="4" customWidth="1"/>
    <col min="10502" max="10502" width="8.28515625" style="4" customWidth="1"/>
    <col min="10503" max="10745" width="9.140625" style="4"/>
    <col min="10746" max="10746" width="5.7109375" style="4" customWidth="1"/>
    <col min="10747" max="10747" width="21.85546875" style="4" customWidth="1"/>
    <col min="10748" max="10748" width="20.7109375" style="4" customWidth="1"/>
    <col min="10749" max="10749" width="19" style="4" customWidth="1"/>
    <col min="10750" max="10750" width="8.42578125" style="4" customWidth="1"/>
    <col min="10751" max="10751" width="7.5703125" style="4" customWidth="1"/>
    <col min="10752" max="10752" width="7.85546875" style="4" customWidth="1"/>
    <col min="10753" max="10753" width="7" style="4" customWidth="1"/>
    <col min="10754" max="10754" width="7.28515625" style="4" customWidth="1"/>
    <col min="10755" max="10755" width="7.5703125" style="4" customWidth="1"/>
    <col min="10756" max="10756" width="10.140625" style="4" customWidth="1"/>
    <col min="10757" max="10757" width="8.7109375" style="4" customWidth="1"/>
    <col min="10758" max="10758" width="8.28515625" style="4" customWidth="1"/>
    <col min="10759" max="11001" width="9.140625" style="4"/>
    <col min="11002" max="11002" width="5.7109375" style="4" customWidth="1"/>
    <col min="11003" max="11003" width="21.85546875" style="4" customWidth="1"/>
    <col min="11004" max="11004" width="20.7109375" style="4" customWidth="1"/>
    <col min="11005" max="11005" width="19" style="4" customWidth="1"/>
    <col min="11006" max="11006" width="8.42578125" style="4" customWidth="1"/>
    <col min="11007" max="11007" width="7.5703125" style="4" customWidth="1"/>
    <col min="11008" max="11008" width="7.85546875" style="4" customWidth="1"/>
    <col min="11009" max="11009" width="7" style="4" customWidth="1"/>
    <col min="11010" max="11010" width="7.28515625" style="4" customWidth="1"/>
    <col min="11011" max="11011" width="7.5703125" style="4" customWidth="1"/>
    <col min="11012" max="11012" width="10.140625" style="4" customWidth="1"/>
    <col min="11013" max="11013" width="8.7109375" style="4" customWidth="1"/>
    <col min="11014" max="11014" width="8.28515625" style="4" customWidth="1"/>
    <col min="11015" max="11257" width="9.140625" style="4"/>
    <col min="11258" max="11258" width="5.7109375" style="4" customWidth="1"/>
    <col min="11259" max="11259" width="21.85546875" style="4" customWidth="1"/>
    <col min="11260" max="11260" width="20.7109375" style="4" customWidth="1"/>
    <col min="11261" max="11261" width="19" style="4" customWidth="1"/>
    <col min="11262" max="11262" width="8.42578125" style="4" customWidth="1"/>
    <col min="11263" max="11263" width="7.5703125" style="4" customWidth="1"/>
    <col min="11264" max="11264" width="7.85546875" style="4" customWidth="1"/>
    <col min="11265" max="11265" width="7" style="4" customWidth="1"/>
    <col min="11266" max="11266" width="7.28515625" style="4" customWidth="1"/>
    <col min="11267" max="11267" width="7.5703125" style="4" customWidth="1"/>
    <col min="11268" max="11268" width="10.140625" style="4" customWidth="1"/>
    <col min="11269" max="11269" width="8.7109375" style="4" customWidth="1"/>
    <col min="11270" max="11270" width="8.28515625" style="4" customWidth="1"/>
    <col min="11271" max="11513" width="9.140625" style="4"/>
    <col min="11514" max="11514" width="5.7109375" style="4" customWidth="1"/>
    <col min="11515" max="11515" width="21.85546875" style="4" customWidth="1"/>
    <col min="11516" max="11516" width="20.7109375" style="4" customWidth="1"/>
    <col min="11517" max="11517" width="19" style="4" customWidth="1"/>
    <col min="11518" max="11518" width="8.42578125" style="4" customWidth="1"/>
    <col min="11519" max="11519" width="7.5703125" style="4" customWidth="1"/>
    <col min="11520" max="11520" width="7.85546875" style="4" customWidth="1"/>
    <col min="11521" max="11521" width="7" style="4" customWidth="1"/>
    <col min="11522" max="11522" width="7.28515625" style="4" customWidth="1"/>
    <col min="11523" max="11523" width="7.5703125" style="4" customWidth="1"/>
    <col min="11524" max="11524" width="10.140625" style="4" customWidth="1"/>
    <col min="11525" max="11525" width="8.7109375" style="4" customWidth="1"/>
    <col min="11526" max="11526" width="8.28515625" style="4" customWidth="1"/>
    <col min="11527" max="11769" width="9.140625" style="4"/>
    <col min="11770" max="11770" width="5.7109375" style="4" customWidth="1"/>
    <col min="11771" max="11771" width="21.85546875" style="4" customWidth="1"/>
    <col min="11772" max="11772" width="20.7109375" style="4" customWidth="1"/>
    <col min="11773" max="11773" width="19" style="4" customWidth="1"/>
    <col min="11774" max="11774" width="8.42578125" style="4" customWidth="1"/>
    <col min="11775" max="11775" width="7.5703125" style="4" customWidth="1"/>
    <col min="11776" max="11776" width="7.85546875" style="4" customWidth="1"/>
    <col min="11777" max="11777" width="7" style="4" customWidth="1"/>
    <col min="11778" max="11778" width="7.28515625" style="4" customWidth="1"/>
    <col min="11779" max="11779" width="7.5703125" style="4" customWidth="1"/>
    <col min="11780" max="11780" width="10.140625" style="4" customWidth="1"/>
    <col min="11781" max="11781" width="8.7109375" style="4" customWidth="1"/>
    <col min="11782" max="11782" width="8.28515625" style="4" customWidth="1"/>
    <col min="11783" max="12025" width="9.140625" style="4"/>
    <col min="12026" max="12026" width="5.7109375" style="4" customWidth="1"/>
    <col min="12027" max="12027" width="21.85546875" style="4" customWidth="1"/>
    <col min="12028" max="12028" width="20.7109375" style="4" customWidth="1"/>
    <col min="12029" max="12029" width="19" style="4" customWidth="1"/>
    <col min="12030" max="12030" width="8.42578125" style="4" customWidth="1"/>
    <col min="12031" max="12031" width="7.5703125" style="4" customWidth="1"/>
    <col min="12032" max="12032" width="7.85546875" style="4" customWidth="1"/>
    <col min="12033" max="12033" width="7" style="4" customWidth="1"/>
    <col min="12034" max="12034" width="7.28515625" style="4" customWidth="1"/>
    <col min="12035" max="12035" width="7.5703125" style="4" customWidth="1"/>
    <col min="12036" max="12036" width="10.140625" style="4" customWidth="1"/>
    <col min="12037" max="12037" width="8.7109375" style="4" customWidth="1"/>
    <col min="12038" max="12038" width="8.28515625" style="4" customWidth="1"/>
    <col min="12039" max="12281" width="9.140625" style="4"/>
    <col min="12282" max="12282" width="5.7109375" style="4" customWidth="1"/>
    <col min="12283" max="12283" width="21.85546875" style="4" customWidth="1"/>
    <col min="12284" max="12284" width="20.7109375" style="4" customWidth="1"/>
    <col min="12285" max="12285" width="19" style="4" customWidth="1"/>
    <col min="12286" max="12286" width="8.42578125" style="4" customWidth="1"/>
    <col min="12287" max="12287" width="7.5703125" style="4" customWidth="1"/>
    <col min="12288" max="12288" width="7.85546875" style="4" customWidth="1"/>
    <col min="12289" max="12289" width="7" style="4" customWidth="1"/>
    <col min="12290" max="12290" width="7.28515625" style="4" customWidth="1"/>
    <col min="12291" max="12291" width="7.5703125" style="4" customWidth="1"/>
    <col min="12292" max="12292" width="10.140625" style="4" customWidth="1"/>
    <col min="12293" max="12293" width="8.7109375" style="4" customWidth="1"/>
    <col min="12294" max="12294" width="8.28515625" style="4" customWidth="1"/>
    <col min="12295" max="12537" width="9.140625" style="4"/>
    <col min="12538" max="12538" width="5.7109375" style="4" customWidth="1"/>
    <col min="12539" max="12539" width="21.85546875" style="4" customWidth="1"/>
    <col min="12540" max="12540" width="20.7109375" style="4" customWidth="1"/>
    <col min="12541" max="12541" width="19" style="4" customWidth="1"/>
    <col min="12542" max="12542" width="8.42578125" style="4" customWidth="1"/>
    <col min="12543" max="12543" width="7.5703125" style="4" customWidth="1"/>
    <col min="12544" max="12544" width="7.85546875" style="4" customWidth="1"/>
    <col min="12545" max="12545" width="7" style="4" customWidth="1"/>
    <col min="12546" max="12546" width="7.28515625" style="4" customWidth="1"/>
    <col min="12547" max="12547" width="7.5703125" style="4" customWidth="1"/>
    <col min="12548" max="12548" width="10.140625" style="4" customWidth="1"/>
    <col min="12549" max="12549" width="8.7109375" style="4" customWidth="1"/>
    <col min="12550" max="12550" width="8.28515625" style="4" customWidth="1"/>
    <col min="12551" max="12793" width="9.140625" style="4"/>
    <col min="12794" max="12794" width="5.7109375" style="4" customWidth="1"/>
    <col min="12795" max="12795" width="21.85546875" style="4" customWidth="1"/>
    <col min="12796" max="12796" width="20.7109375" style="4" customWidth="1"/>
    <col min="12797" max="12797" width="19" style="4" customWidth="1"/>
    <col min="12798" max="12798" width="8.42578125" style="4" customWidth="1"/>
    <col min="12799" max="12799" width="7.5703125" style="4" customWidth="1"/>
    <col min="12800" max="12800" width="7.85546875" style="4" customWidth="1"/>
    <col min="12801" max="12801" width="7" style="4" customWidth="1"/>
    <col min="12802" max="12802" width="7.28515625" style="4" customWidth="1"/>
    <col min="12803" max="12803" width="7.5703125" style="4" customWidth="1"/>
    <col min="12804" max="12804" width="10.140625" style="4" customWidth="1"/>
    <col min="12805" max="12805" width="8.7109375" style="4" customWidth="1"/>
    <col min="12806" max="12806" width="8.28515625" style="4" customWidth="1"/>
    <col min="12807" max="13049" width="9.140625" style="4"/>
    <col min="13050" max="13050" width="5.7109375" style="4" customWidth="1"/>
    <col min="13051" max="13051" width="21.85546875" style="4" customWidth="1"/>
    <col min="13052" max="13052" width="20.7109375" style="4" customWidth="1"/>
    <col min="13053" max="13053" width="19" style="4" customWidth="1"/>
    <col min="13054" max="13054" width="8.42578125" style="4" customWidth="1"/>
    <col min="13055" max="13055" width="7.5703125" style="4" customWidth="1"/>
    <col min="13056" max="13056" width="7.85546875" style="4" customWidth="1"/>
    <col min="13057" max="13057" width="7" style="4" customWidth="1"/>
    <col min="13058" max="13058" width="7.28515625" style="4" customWidth="1"/>
    <col min="13059" max="13059" width="7.5703125" style="4" customWidth="1"/>
    <col min="13060" max="13060" width="10.140625" style="4" customWidth="1"/>
    <col min="13061" max="13061" width="8.7109375" style="4" customWidth="1"/>
    <col min="13062" max="13062" width="8.28515625" style="4" customWidth="1"/>
    <col min="13063" max="13305" width="9.140625" style="4"/>
    <col min="13306" max="13306" width="5.7109375" style="4" customWidth="1"/>
    <col min="13307" max="13307" width="21.85546875" style="4" customWidth="1"/>
    <col min="13308" max="13308" width="20.7109375" style="4" customWidth="1"/>
    <col min="13309" max="13309" width="19" style="4" customWidth="1"/>
    <col min="13310" max="13310" width="8.42578125" style="4" customWidth="1"/>
    <col min="13311" max="13311" width="7.5703125" style="4" customWidth="1"/>
    <col min="13312" max="13312" width="7.85546875" style="4" customWidth="1"/>
    <col min="13313" max="13313" width="7" style="4" customWidth="1"/>
    <col min="13314" max="13314" width="7.28515625" style="4" customWidth="1"/>
    <col min="13315" max="13315" width="7.5703125" style="4" customWidth="1"/>
    <col min="13316" max="13316" width="10.140625" style="4" customWidth="1"/>
    <col min="13317" max="13317" width="8.7109375" style="4" customWidth="1"/>
    <col min="13318" max="13318" width="8.28515625" style="4" customWidth="1"/>
    <col min="13319" max="13561" width="9.140625" style="4"/>
    <col min="13562" max="13562" width="5.7109375" style="4" customWidth="1"/>
    <col min="13563" max="13563" width="21.85546875" style="4" customWidth="1"/>
    <col min="13564" max="13564" width="20.7109375" style="4" customWidth="1"/>
    <col min="13565" max="13565" width="19" style="4" customWidth="1"/>
    <col min="13566" max="13566" width="8.42578125" style="4" customWidth="1"/>
    <col min="13567" max="13567" width="7.5703125" style="4" customWidth="1"/>
    <col min="13568" max="13568" width="7.85546875" style="4" customWidth="1"/>
    <col min="13569" max="13569" width="7" style="4" customWidth="1"/>
    <col min="13570" max="13570" width="7.28515625" style="4" customWidth="1"/>
    <col min="13571" max="13571" width="7.5703125" style="4" customWidth="1"/>
    <col min="13572" max="13572" width="10.140625" style="4" customWidth="1"/>
    <col min="13573" max="13573" width="8.7109375" style="4" customWidth="1"/>
    <col min="13574" max="13574" width="8.28515625" style="4" customWidth="1"/>
    <col min="13575" max="13817" width="9.140625" style="4"/>
    <col min="13818" max="13818" width="5.7109375" style="4" customWidth="1"/>
    <col min="13819" max="13819" width="21.85546875" style="4" customWidth="1"/>
    <col min="13820" max="13820" width="20.7109375" style="4" customWidth="1"/>
    <col min="13821" max="13821" width="19" style="4" customWidth="1"/>
    <col min="13822" max="13822" width="8.42578125" style="4" customWidth="1"/>
    <col min="13823" max="13823" width="7.5703125" style="4" customWidth="1"/>
    <col min="13824" max="13824" width="7.85546875" style="4" customWidth="1"/>
    <col min="13825" max="13825" width="7" style="4" customWidth="1"/>
    <col min="13826" max="13826" width="7.28515625" style="4" customWidth="1"/>
    <col min="13827" max="13827" width="7.5703125" style="4" customWidth="1"/>
    <col min="13828" max="13828" width="10.140625" style="4" customWidth="1"/>
    <col min="13829" max="13829" width="8.7109375" style="4" customWidth="1"/>
    <col min="13830" max="13830" width="8.28515625" style="4" customWidth="1"/>
    <col min="13831" max="14073" width="9.140625" style="4"/>
    <col min="14074" max="14074" width="5.7109375" style="4" customWidth="1"/>
    <col min="14075" max="14075" width="21.85546875" style="4" customWidth="1"/>
    <col min="14076" max="14076" width="20.7109375" style="4" customWidth="1"/>
    <col min="14077" max="14077" width="19" style="4" customWidth="1"/>
    <col min="14078" max="14078" width="8.42578125" style="4" customWidth="1"/>
    <col min="14079" max="14079" width="7.5703125" style="4" customWidth="1"/>
    <col min="14080" max="14080" width="7.85546875" style="4" customWidth="1"/>
    <col min="14081" max="14081" width="7" style="4" customWidth="1"/>
    <col min="14082" max="14082" width="7.28515625" style="4" customWidth="1"/>
    <col min="14083" max="14083" width="7.5703125" style="4" customWidth="1"/>
    <col min="14084" max="14084" width="10.140625" style="4" customWidth="1"/>
    <col min="14085" max="14085" width="8.7109375" style="4" customWidth="1"/>
    <col min="14086" max="14086" width="8.28515625" style="4" customWidth="1"/>
    <col min="14087" max="14329" width="9.140625" style="4"/>
    <col min="14330" max="14330" width="5.7109375" style="4" customWidth="1"/>
    <col min="14331" max="14331" width="21.85546875" style="4" customWidth="1"/>
    <col min="14332" max="14332" width="20.7109375" style="4" customWidth="1"/>
    <col min="14333" max="14333" width="19" style="4" customWidth="1"/>
    <col min="14334" max="14334" width="8.42578125" style="4" customWidth="1"/>
    <col min="14335" max="14335" width="7.5703125" style="4" customWidth="1"/>
    <col min="14336" max="14336" width="7.85546875" style="4" customWidth="1"/>
    <col min="14337" max="14337" width="7" style="4" customWidth="1"/>
    <col min="14338" max="14338" width="7.28515625" style="4" customWidth="1"/>
    <col min="14339" max="14339" width="7.5703125" style="4" customWidth="1"/>
    <col min="14340" max="14340" width="10.140625" style="4" customWidth="1"/>
    <col min="14341" max="14341" width="8.7109375" style="4" customWidth="1"/>
    <col min="14342" max="14342" width="8.28515625" style="4" customWidth="1"/>
    <col min="14343" max="14585" width="9.140625" style="4"/>
    <col min="14586" max="14586" width="5.7109375" style="4" customWidth="1"/>
    <col min="14587" max="14587" width="21.85546875" style="4" customWidth="1"/>
    <col min="14588" max="14588" width="20.7109375" style="4" customWidth="1"/>
    <col min="14589" max="14589" width="19" style="4" customWidth="1"/>
    <col min="14590" max="14590" width="8.42578125" style="4" customWidth="1"/>
    <col min="14591" max="14591" width="7.5703125" style="4" customWidth="1"/>
    <col min="14592" max="14592" width="7.85546875" style="4" customWidth="1"/>
    <col min="14593" max="14593" width="7" style="4" customWidth="1"/>
    <col min="14594" max="14594" width="7.28515625" style="4" customWidth="1"/>
    <col min="14595" max="14595" width="7.5703125" style="4" customWidth="1"/>
    <col min="14596" max="14596" width="10.140625" style="4" customWidth="1"/>
    <col min="14597" max="14597" width="8.7109375" style="4" customWidth="1"/>
    <col min="14598" max="14598" width="8.28515625" style="4" customWidth="1"/>
    <col min="14599" max="14841" width="9.140625" style="4"/>
    <col min="14842" max="14842" width="5.7109375" style="4" customWidth="1"/>
    <col min="14843" max="14843" width="21.85546875" style="4" customWidth="1"/>
    <col min="14844" max="14844" width="20.7109375" style="4" customWidth="1"/>
    <col min="14845" max="14845" width="19" style="4" customWidth="1"/>
    <col min="14846" max="14846" width="8.42578125" style="4" customWidth="1"/>
    <col min="14847" max="14847" width="7.5703125" style="4" customWidth="1"/>
    <col min="14848" max="14848" width="7.85546875" style="4" customWidth="1"/>
    <col min="14849" max="14849" width="7" style="4" customWidth="1"/>
    <col min="14850" max="14850" width="7.28515625" style="4" customWidth="1"/>
    <col min="14851" max="14851" width="7.5703125" style="4" customWidth="1"/>
    <col min="14852" max="14852" width="10.140625" style="4" customWidth="1"/>
    <col min="14853" max="14853" width="8.7109375" style="4" customWidth="1"/>
    <col min="14854" max="14854" width="8.28515625" style="4" customWidth="1"/>
    <col min="14855" max="15097" width="9.140625" style="4"/>
    <col min="15098" max="15098" width="5.7109375" style="4" customWidth="1"/>
    <col min="15099" max="15099" width="21.85546875" style="4" customWidth="1"/>
    <col min="15100" max="15100" width="20.7109375" style="4" customWidth="1"/>
    <col min="15101" max="15101" width="19" style="4" customWidth="1"/>
    <col min="15102" max="15102" width="8.42578125" style="4" customWidth="1"/>
    <col min="15103" max="15103" width="7.5703125" style="4" customWidth="1"/>
    <col min="15104" max="15104" width="7.85546875" style="4" customWidth="1"/>
    <col min="15105" max="15105" width="7" style="4" customWidth="1"/>
    <col min="15106" max="15106" width="7.28515625" style="4" customWidth="1"/>
    <col min="15107" max="15107" width="7.5703125" style="4" customWidth="1"/>
    <col min="15108" max="15108" width="10.140625" style="4" customWidth="1"/>
    <col min="15109" max="15109" width="8.7109375" style="4" customWidth="1"/>
    <col min="15110" max="15110" width="8.28515625" style="4" customWidth="1"/>
    <col min="15111" max="15353" width="9.140625" style="4"/>
    <col min="15354" max="15354" width="5.7109375" style="4" customWidth="1"/>
    <col min="15355" max="15355" width="21.85546875" style="4" customWidth="1"/>
    <col min="15356" max="15356" width="20.7109375" style="4" customWidth="1"/>
    <col min="15357" max="15357" width="19" style="4" customWidth="1"/>
    <col min="15358" max="15358" width="8.42578125" style="4" customWidth="1"/>
    <col min="15359" max="15359" width="7.5703125" style="4" customWidth="1"/>
    <col min="15360" max="15360" width="7.85546875" style="4" customWidth="1"/>
    <col min="15361" max="15361" width="7" style="4" customWidth="1"/>
    <col min="15362" max="15362" width="7.28515625" style="4" customWidth="1"/>
    <col min="15363" max="15363" width="7.5703125" style="4" customWidth="1"/>
    <col min="15364" max="15364" width="10.140625" style="4" customWidth="1"/>
    <col min="15365" max="15365" width="8.7109375" style="4" customWidth="1"/>
    <col min="15366" max="15366" width="8.28515625" style="4" customWidth="1"/>
    <col min="15367" max="15609" width="9.140625" style="4"/>
    <col min="15610" max="15610" width="5.7109375" style="4" customWidth="1"/>
    <col min="15611" max="15611" width="21.85546875" style="4" customWidth="1"/>
    <col min="15612" max="15612" width="20.7109375" style="4" customWidth="1"/>
    <col min="15613" max="15613" width="19" style="4" customWidth="1"/>
    <col min="15614" max="15614" width="8.42578125" style="4" customWidth="1"/>
    <col min="15615" max="15615" width="7.5703125" style="4" customWidth="1"/>
    <col min="15616" max="15616" width="7.85546875" style="4" customWidth="1"/>
    <col min="15617" max="15617" width="7" style="4" customWidth="1"/>
    <col min="15618" max="15618" width="7.28515625" style="4" customWidth="1"/>
    <col min="15619" max="15619" width="7.5703125" style="4" customWidth="1"/>
    <col min="15620" max="15620" width="10.140625" style="4" customWidth="1"/>
    <col min="15621" max="15621" width="8.7109375" style="4" customWidth="1"/>
    <col min="15622" max="15622" width="8.28515625" style="4" customWidth="1"/>
    <col min="15623" max="15865" width="9.140625" style="4"/>
    <col min="15866" max="15866" width="5.7109375" style="4" customWidth="1"/>
    <col min="15867" max="15867" width="21.85546875" style="4" customWidth="1"/>
    <col min="15868" max="15868" width="20.7109375" style="4" customWidth="1"/>
    <col min="15869" max="15869" width="19" style="4" customWidth="1"/>
    <col min="15870" max="15870" width="8.42578125" style="4" customWidth="1"/>
    <col min="15871" max="15871" width="7.5703125" style="4" customWidth="1"/>
    <col min="15872" max="15872" width="7.85546875" style="4" customWidth="1"/>
    <col min="15873" max="15873" width="7" style="4" customWidth="1"/>
    <col min="15874" max="15874" width="7.28515625" style="4" customWidth="1"/>
    <col min="15875" max="15875" width="7.5703125" style="4" customWidth="1"/>
    <col min="15876" max="15876" width="10.140625" style="4" customWidth="1"/>
    <col min="15877" max="15877" width="8.7109375" style="4" customWidth="1"/>
    <col min="15878" max="15878" width="8.28515625" style="4" customWidth="1"/>
    <col min="15879" max="16121" width="9.140625" style="4"/>
    <col min="16122" max="16122" width="5.7109375" style="4" customWidth="1"/>
    <col min="16123" max="16123" width="21.85546875" style="4" customWidth="1"/>
    <col min="16124" max="16124" width="20.7109375" style="4" customWidth="1"/>
    <col min="16125" max="16125" width="19" style="4" customWidth="1"/>
    <col min="16126" max="16126" width="8.42578125" style="4" customWidth="1"/>
    <col min="16127" max="16127" width="7.5703125" style="4" customWidth="1"/>
    <col min="16128" max="16128" width="7.85546875" style="4" customWidth="1"/>
    <col min="16129" max="16129" width="7" style="4" customWidth="1"/>
    <col min="16130" max="16130" width="7.28515625" style="4" customWidth="1"/>
    <col min="16131" max="16131" width="7.5703125" style="4" customWidth="1"/>
    <col min="16132" max="16132" width="10.140625" style="4" customWidth="1"/>
    <col min="16133" max="16133" width="8.7109375" style="4" customWidth="1"/>
    <col min="16134" max="16134" width="8.28515625" style="4" customWidth="1"/>
    <col min="16135" max="16384" width="9.140625" style="4"/>
  </cols>
  <sheetData>
    <row r="1" spans="1:13" ht="23.25" x14ac:dyDescent="0.25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9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9.5" x14ac:dyDescent="0.25">
      <c r="A3" s="5" t="s">
        <v>0</v>
      </c>
      <c r="B3" s="6" t="s">
        <v>1</v>
      </c>
      <c r="C3" s="6" t="s">
        <v>2</v>
      </c>
      <c r="D3" s="6" t="s">
        <v>3</v>
      </c>
      <c r="E3" s="58" t="s">
        <v>4</v>
      </c>
      <c r="F3" s="59"/>
      <c r="G3" s="59"/>
      <c r="H3" s="59"/>
      <c r="I3" s="59"/>
      <c r="J3" s="60"/>
      <c r="K3" s="58" t="s">
        <v>5</v>
      </c>
      <c r="L3" s="59"/>
      <c r="M3" s="61"/>
    </row>
    <row r="4" spans="1:13" ht="19.5" x14ac:dyDescent="0.25">
      <c r="A4" s="7"/>
      <c r="B4" s="8" t="s">
        <v>6</v>
      </c>
      <c r="C4" s="8"/>
      <c r="D4" s="9"/>
      <c r="E4" s="10" t="s">
        <v>7</v>
      </c>
      <c r="F4" s="11" t="s">
        <v>8</v>
      </c>
      <c r="G4" s="12" t="s">
        <v>9</v>
      </c>
      <c r="H4" s="9" t="s">
        <v>10</v>
      </c>
      <c r="I4" s="12" t="s">
        <v>11</v>
      </c>
      <c r="J4" s="9" t="s">
        <v>12</v>
      </c>
      <c r="K4" s="13" t="s">
        <v>13</v>
      </c>
      <c r="L4" s="14" t="s">
        <v>14</v>
      </c>
      <c r="M4" s="15" t="s">
        <v>15</v>
      </c>
    </row>
    <row r="5" spans="1:13" ht="18.75" customHeight="1" x14ac:dyDescent="0.25">
      <c r="A5" s="48">
        <v>1</v>
      </c>
      <c r="C5" s="54" t="s">
        <v>23</v>
      </c>
      <c r="D5" s="16" t="s">
        <v>16</v>
      </c>
      <c r="E5" s="17">
        <v>6797</v>
      </c>
      <c r="F5" s="17">
        <v>2038</v>
      </c>
      <c r="G5" s="17">
        <v>44</v>
      </c>
      <c r="H5" s="17">
        <v>0</v>
      </c>
      <c r="I5" s="17">
        <v>132</v>
      </c>
      <c r="J5" s="17">
        <v>4</v>
      </c>
      <c r="K5" s="18">
        <f t="shared" ref="K5:K77" si="0">SUM(E5:J5)</f>
        <v>9015</v>
      </c>
      <c r="L5" s="19"/>
      <c r="M5" s="51">
        <f>SUM(L5:L10)</f>
        <v>54730</v>
      </c>
    </row>
    <row r="6" spans="1:13" ht="18.75" customHeight="1" x14ac:dyDescent="0.25">
      <c r="A6" s="49"/>
      <c r="B6" s="67" t="s">
        <v>49</v>
      </c>
      <c r="C6" s="55"/>
      <c r="D6" s="20" t="s">
        <v>17</v>
      </c>
      <c r="E6" s="21">
        <v>17093</v>
      </c>
      <c r="F6" s="21">
        <v>9261</v>
      </c>
      <c r="G6" s="21">
        <v>201</v>
      </c>
      <c r="H6" s="22">
        <v>0</v>
      </c>
      <c r="I6" s="21">
        <v>1631</v>
      </c>
      <c r="J6" s="21">
        <v>35</v>
      </c>
      <c r="K6" s="23">
        <f t="shared" si="0"/>
        <v>28221</v>
      </c>
      <c r="L6" s="24">
        <f>SUM(K5:K7)</f>
        <v>49647</v>
      </c>
      <c r="M6" s="52"/>
    </row>
    <row r="7" spans="1:13" ht="18.75" customHeight="1" x14ac:dyDescent="0.25">
      <c r="A7" s="49"/>
      <c r="B7" s="67"/>
      <c r="C7" s="3"/>
      <c r="D7" s="25" t="s">
        <v>18</v>
      </c>
      <c r="E7" s="26">
        <v>8302</v>
      </c>
      <c r="F7" s="26">
        <v>3644</v>
      </c>
      <c r="G7" s="26">
        <v>113</v>
      </c>
      <c r="H7" s="26">
        <v>0</v>
      </c>
      <c r="I7" s="26">
        <v>338</v>
      </c>
      <c r="J7" s="26">
        <v>14</v>
      </c>
      <c r="K7" s="27">
        <f t="shared" si="0"/>
        <v>12411</v>
      </c>
      <c r="L7" s="28"/>
      <c r="M7" s="52"/>
    </row>
    <row r="8" spans="1:13" ht="18.75" customHeight="1" x14ac:dyDescent="0.25">
      <c r="A8" s="49"/>
      <c r="B8" s="39"/>
      <c r="C8" s="54" t="s">
        <v>81</v>
      </c>
      <c r="D8" s="16" t="s">
        <v>16</v>
      </c>
      <c r="E8" s="17">
        <v>554</v>
      </c>
      <c r="F8" s="17">
        <v>242</v>
      </c>
      <c r="G8" s="17">
        <v>2</v>
      </c>
      <c r="H8" s="17">
        <v>0</v>
      </c>
      <c r="I8" s="17">
        <v>26</v>
      </c>
      <c r="J8" s="17">
        <v>5</v>
      </c>
      <c r="K8" s="18">
        <f t="shared" si="0"/>
        <v>829</v>
      </c>
      <c r="L8" s="19"/>
      <c r="M8" s="52"/>
    </row>
    <row r="9" spans="1:13" ht="18.75" customHeight="1" x14ac:dyDescent="0.25">
      <c r="A9" s="49"/>
      <c r="B9" s="2" t="s">
        <v>38</v>
      </c>
      <c r="C9" s="55"/>
      <c r="D9" s="20" t="s">
        <v>17</v>
      </c>
      <c r="E9" s="21">
        <v>1779</v>
      </c>
      <c r="F9" s="21">
        <v>808</v>
      </c>
      <c r="G9" s="21">
        <v>4</v>
      </c>
      <c r="H9" s="22">
        <v>0</v>
      </c>
      <c r="I9" s="21">
        <v>119</v>
      </c>
      <c r="J9" s="21">
        <v>7</v>
      </c>
      <c r="K9" s="23">
        <f t="shared" si="0"/>
        <v>2717</v>
      </c>
      <c r="L9" s="24">
        <f>SUM(K8:K10)</f>
        <v>5083</v>
      </c>
      <c r="M9" s="52"/>
    </row>
    <row r="10" spans="1:13" ht="18.75" customHeight="1" x14ac:dyDescent="0.25">
      <c r="A10" s="49"/>
      <c r="B10" s="3"/>
      <c r="C10" s="3"/>
      <c r="D10" s="25" t="s">
        <v>18</v>
      </c>
      <c r="E10" s="26">
        <v>1047</v>
      </c>
      <c r="F10" s="26">
        <v>413</v>
      </c>
      <c r="G10" s="26">
        <v>1</v>
      </c>
      <c r="H10" s="26">
        <v>0</v>
      </c>
      <c r="I10" s="26">
        <v>73</v>
      </c>
      <c r="J10" s="26">
        <v>3</v>
      </c>
      <c r="K10" s="27">
        <f t="shared" si="0"/>
        <v>1537</v>
      </c>
      <c r="L10" s="28"/>
      <c r="M10" s="52"/>
    </row>
    <row r="11" spans="1:13" ht="18.75" customHeight="1" x14ac:dyDescent="0.25">
      <c r="A11" s="48">
        <v>2</v>
      </c>
      <c r="C11" s="54" t="s">
        <v>22</v>
      </c>
      <c r="D11" s="16" t="s">
        <v>16</v>
      </c>
      <c r="E11" s="17">
        <v>1268</v>
      </c>
      <c r="F11" s="17">
        <v>256</v>
      </c>
      <c r="G11" s="17">
        <v>36</v>
      </c>
      <c r="H11" s="17">
        <v>0</v>
      </c>
      <c r="I11" s="17">
        <v>8</v>
      </c>
      <c r="J11" s="17">
        <v>14</v>
      </c>
      <c r="K11" s="18">
        <f t="shared" si="0"/>
        <v>1582</v>
      </c>
      <c r="L11" s="19"/>
      <c r="M11" s="51">
        <f>SUM(L11:L16)</f>
        <v>37551</v>
      </c>
    </row>
    <row r="12" spans="1:13" ht="18.75" customHeight="1" x14ac:dyDescent="0.25">
      <c r="A12" s="49"/>
      <c r="B12" s="55" t="s">
        <v>50</v>
      </c>
      <c r="C12" s="55"/>
      <c r="D12" s="20" t="s">
        <v>17</v>
      </c>
      <c r="E12" s="21">
        <v>6249</v>
      </c>
      <c r="F12" s="21">
        <v>1269</v>
      </c>
      <c r="G12" s="21">
        <v>143</v>
      </c>
      <c r="H12" s="22">
        <v>0</v>
      </c>
      <c r="I12" s="21">
        <v>25</v>
      </c>
      <c r="J12" s="21">
        <v>168</v>
      </c>
      <c r="K12" s="23">
        <f t="shared" si="0"/>
        <v>7854</v>
      </c>
      <c r="L12" s="24">
        <f>SUM(K11:K13)</f>
        <v>10958</v>
      </c>
      <c r="M12" s="52"/>
    </row>
    <row r="13" spans="1:13" ht="18.75" customHeight="1" x14ac:dyDescent="0.25">
      <c r="A13" s="49"/>
      <c r="B13" s="55"/>
      <c r="C13" s="3"/>
      <c r="D13" s="25" t="s">
        <v>18</v>
      </c>
      <c r="E13" s="26">
        <v>1204</v>
      </c>
      <c r="F13" s="26">
        <v>206</v>
      </c>
      <c r="G13" s="26">
        <v>52</v>
      </c>
      <c r="H13" s="26">
        <v>0</v>
      </c>
      <c r="I13" s="26">
        <v>0</v>
      </c>
      <c r="J13" s="26">
        <v>60</v>
      </c>
      <c r="K13" s="27">
        <f t="shared" si="0"/>
        <v>1522</v>
      </c>
      <c r="L13" s="28"/>
      <c r="M13" s="52"/>
    </row>
    <row r="14" spans="1:13" ht="18.75" customHeight="1" x14ac:dyDescent="0.25">
      <c r="A14" s="49"/>
      <c r="B14" s="39"/>
      <c r="C14" s="54" t="s">
        <v>94</v>
      </c>
      <c r="D14" s="16" t="s">
        <v>16</v>
      </c>
      <c r="E14" s="17">
        <v>3919</v>
      </c>
      <c r="F14" s="17">
        <v>780</v>
      </c>
      <c r="G14" s="17">
        <v>136</v>
      </c>
      <c r="H14" s="17">
        <v>0</v>
      </c>
      <c r="I14" s="17">
        <v>20</v>
      </c>
      <c r="J14" s="17">
        <v>70</v>
      </c>
      <c r="K14" s="18">
        <f t="shared" si="0"/>
        <v>4925</v>
      </c>
      <c r="L14" s="19"/>
      <c r="M14" s="52"/>
    </row>
    <row r="15" spans="1:13" ht="18.75" customHeight="1" x14ac:dyDescent="0.25">
      <c r="A15" s="49"/>
      <c r="B15" s="2" t="s">
        <v>39</v>
      </c>
      <c r="C15" s="55"/>
      <c r="D15" s="20" t="s">
        <v>17</v>
      </c>
      <c r="E15" s="21">
        <v>13151</v>
      </c>
      <c r="F15" s="21">
        <v>3744</v>
      </c>
      <c r="G15" s="21">
        <v>551</v>
      </c>
      <c r="H15" s="22">
        <v>0</v>
      </c>
      <c r="I15" s="21">
        <v>110</v>
      </c>
      <c r="J15" s="21">
        <v>783</v>
      </c>
      <c r="K15" s="23">
        <f t="shared" si="0"/>
        <v>18339</v>
      </c>
      <c r="L15" s="24">
        <f>SUM(K14:K16)</f>
        <v>26593</v>
      </c>
      <c r="M15" s="52"/>
    </row>
    <row r="16" spans="1:13" ht="18.75" customHeight="1" x14ac:dyDescent="0.25">
      <c r="A16" s="50"/>
      <c r="C16" s="3"/>
      <c r="D16" s="25" t="s">
        <v>18</v>
      </c>
      <c r="E16" s="26">
        <v>2394</v>
      </c>
      <c r="F16" s="26">
        <v>578</v>
      </c>
      <c r="G16" s="26">
        <v>95</v>
      </c>
      <c r="H16" s="26">
        <v>0</v>
      </c>
      <c r="I16" s="26">
        <v>6</v>
      </c>
      <c r="J16" s="26">
        <v>256</v>
      </c>
      <c r="K16" s="27">
        <f t="shared" si="0"/>
        <v>3329</v>
      </c>
      <c r="L16" s="28"/>
      <c r="M16" s="53"/>
    </row>
    <row r="17" spans="1:15" ht="18.75" customHeight="1" x14ac:dyDescent="0.25">
      <c r="A17" s="48">
        <v>3</v>
      </c>
      <c r="B17" s="38"/>
      <c r="C17" s="54" t="s">
        <v>21</v>
      </c>
      <c r="D17" s="16" t="s">
        <v>16</v>
      </c>
      <c r="E17" s="17">
        <v>2147</v>
      </c>
      <c r="F17" s="17">
        <v>1192</v>
      </c>
      <c r="G17" s="17">
        <v>1</v>
      </c>
      <c r="H17" s="17">
        <v>0</v>
      </c>
      <c r="I17" s="17">
        <v>33</v>
      </c>
      <c r="J17" s="17">
        <v>5</v>
      </c>
      <c r="K17" s="18">
        <f t="shared" si="0"/>
        <v>3378</v>
      </c>
      <c r="L17" s="19"/>
      <c r="M17" s="51">
        <f>SUM(L17:L22)</f>
        <v>18029</v>
      </c>
    </row>
    <row r="18" spans="1:15" ht="18.75" customHeight="1" x14ac:dyDescent="0.25">
      <c r="A18" s="49"/>
      <c r="B18" s="55" t="s">
        <v>51</v>
      </c>
      <c r="C18" s="55"/>
      <c r="D18" s="20" t="s">
        <v>17</v>
      </c>
      <c r="E18" s="21">
        <v>5964</v>
      </c>
      <c r="F18" s="21">
        <v>3660</v>
      </c>
      <c r="G18" s="21">
        <v>2</v>
      </c>
      <c r="H18" s="22">
        <v>1</v>
      </c>
      <c r="I18" s="21">
        <v>123</v>
      </c>
      <c r="J18" s="21">
        <v>10</v>
      </c>
      <c r="K18" s="23">
        <f t="shared" si="0"/>
        <v>9760</v>
      </c>
      <c r="L18" s="24">
        <f>SUM(K17:K19)</f>
        <v>17661</v>
      </c>
      <c r="M18" s="52"/>
    </row>
    <row r="19" spans="1:15" ht="18.75" customHeight="1" x14ac:dyDescent="0.25">
      <c r="A19" s="49"/>
      <c r="B19" s="55"/>
      <c r="C19" s="3"/>
      <c r="D19" s="25" t="s">
        <v>18</v>
      </c>
      <c r="E19" s="26">
        <v>2794</v>
      </c>
      <c r="F19" s="26">
        <v>1687</v>
      </c>
      <c r="G19" s="26">
        <v>1</v>
      </c>
      <c r="H19" s="26">
        <v>0</v>
      </c>
      <c r="I19" s="26">
        <v>34</v>
      </c>
      <c r="J19" s="26">
        <v>7</v>
      </c>
      <c r="K19" s="27">
        <f t="shared" si="0"/>
        <v>4523</v>
      </c>
      <c r="L19" s="28"/>
      <c r="M19" s="52"/>
    </row>
    <row r="20" spans="1:15" ht="18.75" customHeight="1" x14ac:dyDescent="0.25">
      <c r="A20" s="49"/>
      <c r="B20" s="41"/>
      <c r="C20" s="54" t="s">
        <v>51</v>
      </c>
      <c r="D20" s="16" t="s">
        <v>16</v>
      </c>
      <c r="E20" s="17">
        <v>73</v>
      </c>
      <c r="F20" s="17">
        <v>38</v>
      </c>
      <c r="G20" s="17">
        <v>0</v>
      </c>
      <c r="H20" s="17">
        <v>0</v>
      </c>
      <c r="I20" s="17">
        <v>0</v>
      </c>
      <c r="J20" s="17">
        <v>0</v>
      </c>
      <c r="K20" s="18">
        <f t="shared" si="0"/>
        <v>111</v>
      </c>
      <c r="L20" s="19"/>
      <c r="M20" s="52"/>
    </row>
    <row r="21" spans="1:15" ht="18.75" customHeight="1" x14ac:dyDescent="0.25">
      <c r="A21" s="49"/>
      <c r="B21" s="2" t="s">
        <v>52</v>
      </c>
      <c r="C21" s="55"/>
      <c r="D21" s="20" t="s">
        <v>17</v>
      </c>
      <c r="E21" s="21">
        <v>98</v>
      </c>
      <c r="F21" s="21">
        <v>67</v>
      </c>
      <c r="G21" s="21">
        <v>0</v>
      </c>
      <c r="H21" s="22">
        <v>0</v>
      </c>
      <c r="I21" s="21">
        <v>2</v>
      </c>
      <c r="J21" s="21">
        <v>0</v>
      </c>
      <c r="K21" s="23">
        <f t="shared" si="0"/>
        <v>167</v>
      </c>
      <c r="L21" s="24">
        <f>SUM(K20:K22)</f>
        <v>368</v>
      </c>
      <c r="M21" s="52"/>
    </row>
    <row r="22" spans="1:15" ht="18.75" customHeight="1" x14ac:dyDescent="0.25">
      <c r="A22" s="50"/>
      <c r="B22" s="3"/>
      <c r="C22" s="3"/>
      <c r="D22" s="25" t="s">
        <v>18</v>
      </c>
      <c r="E22" s="31">
        <v>65</v>
      </c>
      <c r="F22" s="31">
        <v>25</v>
      </c>
      <c r="G22" s="31">
        <v>0</v>
      </c>
      <c r="H22" s="31">
        <v>0</v>
      </c>
      <c r="I22" s="31">
        <v>0</v>
      </c>
      <c r="J22" s="31">
        <v>0</v>
      </c>
      <c r="K22" s="27">
        <f t="shared" si="0"/>
        <v>90</v>
      </c>
      <c r="L22" s="28"/>
      <c r="M22" s="53"/>
    </row>
    <row r="23" spans="1:15" ht="18.75" customHeight="1" x14ac:dyDescent="0.25">
      <c r="A23" s="48">
        <v>4</v>
      </c>
      <c r="B23" s="44"/>
      <c r="C23" s="54" t="s">
        <v>78</v>
      </c>
      <c r="D23" s="16" t="s">
        <v>16</v>
      </c>
      <c r="E23" s="17">
        <v>2434</v>
      </c>
      <c r="F23" s="17">
        <v>421</v>
      </c>
      <c r="G23" s="17">
        <v>16</v>
      </c>
      <c r="H23" s="17">
        <v>0</v>
      </c>
      <c r="I23" s="17">
        <v>8</v>
      </c>
      <c r="J23" s="17">
        <v>70</v>
      </c>
      <c r="K23" s="18">
        <f t="shared" si="0"/>
        <v>2949</v>
      </c>
      <c r="L23" s="19"/>
      <c r="M23" s="51">
        <f>SUM(L23:L28)</f>
        <v>14045</v>
      </c>
      <c r="N23" s="32"/>
      <c r="O23" s="33"/>
    </row>
    <row r="24" spans="1:15" ht="18.75" customHeight="1" x14ac:dyDescent="0.25">
      <c r="A24" s="49"/>
      <c r="B24" s="55" t="s">
        <v>53</v>
      </c>
      <c r="C24" s="55"/>
      <c r="D24" s="20" t="s">
        <v>17</v>
      </c>
      <c r="E24" s="21">
        <v>4459</v>
      </c>
      <c r="F24" s="21">
        <v>1292</v>
      </c>
      <c r="G24" s="21">
        <v>49</v>
      </c>
      <c r="H24" s="22">
        <v>0</v>
      </c>
      <c r="I24" s="21">
        <v>31</v>
      </c>
      <c r="J24" s="21">
        <v>280</v>
      </c>
      <c r="K24" s="23">
        <f t="shared" si="0"/>
        <v>6111</v>
      </c>
      <c r="L24" s="24">
        <f>SUM(K23:K25)</f>
        <v>10137</v>
      </c>
      <c r="M24" s="52"/>
      <c r="N24" s="32"/>
      <c r="O24" s="33"/>
    </row>
    <row r="25" spans="1:15" ht="18.75" customHeight="1" x14ac:dyDescent="0.25">
      <c r="A25" s="49"/>
      <c r="B25" s="55"/>
      <c r="C25" s="3"/>
      <c r="D25" s="25" t="s">
        <v>18</v>
      </c>
      <c r="E25" s="26">
        <v>756</v>
      </c>
      <c r="F25" s="26">
        <v>233</v>
      </c>
      <c r="G25" s="26">
        <v>24</v>
      </c>
      <c r="H25" s="26">
        <v>0</v>
      </c>
      <c r="I25" s="26">
        <v>3</v>
      </c>
      <c r="J25" s="26">
        <v>61</v>
      </c>
      <c r="K25" s="23">
        <f t="shared" si="0"/>
        <v>1077</v>
      </c>
      <c r="L25" s="30"/>
      <c r="M25" s="52"/>
      <c r="N25" s="32"/>
      <c r="O25" s="33"/>
    </row>
    <row r="26" spans="1:15" ht="18.75" customHeight="1" x14ac:dyDescent="0.25">
      <c r="A26" s="49"/>
      <c r="B26" s="41"/>
      <c r="C26" s="54" t="s">
        <v>20</v>
      </c>
      <c r="D26" s="16" t="s">
        <v>16</v>
      </c>
      <c r="E26" s="17">
        <v>677</v>
      </c>
      <c r="F26" s="17">
        <v>166</v>
      </c>
      <c r="G26" s="17">
        <v>1</v>
      </c>
      <c r="H26" s="17">
        <v>0</v>
      </c>
      <c r="I26" s="17">
        <v>5</v>
      </c>
      <c r="J26" s="17">
        <v>50</v>
      </c>
      <c r="K26" s="18">
        <f t="shared" si="0"/>
        <v>899</v>
      </c>
      <c r="L26" s="19"/>
      <c r="M26" s="52"/>
      <c r="N26" s="32"/>
      <c r="O26" s="33"/>
    </row>
    <row r="27" spans="1:15" ht="18.75" customHeight="1" x14ac:dyDescent="0.25">
      <c r="A27" s="49"/>
      <c r="B27" s="2" t="s">
        <v>40</v>
      </c>
      <c r="C27" s="55"/>
      <c r="D27" s="20" t="s">
        <v>17</v>
      </c>
      <c r="E27" s="21">
        <v>1508</v>
      </c>
      <c r="F27" s="21">
        <v>391</v>
      </c>
      <c r="G27" s="21">
        <v>1</v>
      </c>
      <c r="H27" s="22">
        <v>0</v>
      </c>
      <c r="I27" s="21">
        <v>17</v>
      </c>
      <c r="J27" s="21">
        <v>317</v>
      </c>
      <c r="K27" s="23">
        <f t="shared" si="0"/>
        <v>2234</v>
      </c>
      <c r="L27" s="24">
        <f>SUM(K26:K28)</f>
        <v>3908</v>
      </c>
      <c r="M27" s="52"/>
      <c r="N27" s="32"/>
      <c r="O27" s="33"/>
    </row>
    <row r="28" spans="1:15" ht="18.75" customHeight="1" x14ac:dyDescent="0.25">
      <c r="A28" s="50"/>
      <c r="B28" s="3"/>
      <c r="C28" s="3"/>
      <c r="D28" s="25" t="s">
        <v>18</v>
      </c>
      <c r="E28" s="31">
        <v>552</v>
      </c>
      <c r="F28" s="31">
        <v>113</v>
      </c>
      <c r="G28" s="31">
        <v>12</v>
      </c>
      <c r="H28" s="31">
        <v>0</v>
      </c>
      <c r="I28" s="31">
        <v>2</v>
      </c>
      <c r="J28" s="31">
        <v>96</v>
      </c>
      <c r="K28" s="27">
        <f t="shared" si="0"/>
        <v>775</v>
      </c>
      <c r="L28" s="28"/>
      <c r="M28" s="53"/>
      <c r="N28" s="32"/>
      <c r="O28" s="33"/>
    </row>
    <row r="29" spans="1:15" ht="18.75" customHeight="1" x14ac:dyDescent="0.25">
      <c r="A29" s="48">
        <v>5</v>
      </c>
      <c r="C29" s="54" t="s">
        <v>79</v>
      </c>
      <c r="D29" s="16" t="s">
        <v>16</v>
      </c>
      <c r="E29" s="17">
        <v>704</v>
      </c>
      <c r="F29" s="17">
        <v>229</v>
      </c>
      <c r="G29" s="17">
        <v>0</v>
      </c>
      <c r="H29" s="17">
        <v>0</v>
      </c>
      <c r="I29" s="17">
        <v>1</v>
      </c>
      <c r="J29" s="17">
        <v>190</v>
      </c>
      <c r="K29" s="18">
        <f t="shared" si="0"/>
        <v>1124</v>
      </c>
      <c r="L29" s="19"/>
      <c r="M29" s="51">
        <f>SUM(L29:L37)</f>
        <v>14988</v>
      </c>
    </row>
    <row r="30" spans="1:15" ht="18.75" customHeight="1" x14ac:dyDescent="0.25">
      <c r="A30" s="49"/>
      <c r="C30" s="55"/>
      <c r="D30" s="20" t="s">
        <v>17</v>
      </c>
      <c r="E30" s="21">
        <v>2035</v>
      </c>
      <c r="F30" s="21">
        <v>961</v>
      </c>
      <c r="G30" s="21">
        <v>0</v>
      </c>
      <c r="H30" s="22">
        <v>0</v>
      </c>
      <c r="I30" s="21">
        <v>26</v>
      </c>
      <c r="J30" s="21">
        <v>644</v>
      </c>
      <c r="K30" s="23">
        <f t="shared" si="0"/>
        <v>3666</v>
      </c>
      <c r="L30" s="24">
        <f>SUM(K29:K31)</f>
        <v>5888</v>
      </c>
      <c r="M30" s="52"/>
    </row>
    <row r="31" spans="1:15" ht="18.75" customHeight="1" x14ac:dyDescent="0.25">
      <c r="A31" s="49"/>
      <c r="B31" s="67" t="s">
        <v>54</v>
      </c>
      <c r="C31" s="3"/>
      <c r="D31" s="25" t="s">
        <v>18</v>
      </c>
      <c r="E31" s="26">
        <v>733</v>
      </c>
      <c r="F31" s="26">
        <v>221</v>
      </c>
      <c r="G31" s="26">
        <v>0</v>
      </c>
      <c r="H31" s="26">
        <v>0</v>
      </c>
      <c r="I31" s="26">
        <v>3</v>
      </c>
      <c r="J31" s="26">
        <v>141</v>
      </c>
      <c r="K31" s="27">
        <f t="shared" si="0"/>
        <v>1098</v>
      </c>
      <c r="L31" s="28"/>
      <c r="M31" s="52"/>
      <c r="O31" s="46"/>
    </row>
    <row r="32" spans="1:15" ht="18.75" customHeight="1" x14ac:dyDescent="0.25">
      <c r="A32" s="49"/>
      <c r="B32" s="67"/>
      <c r="C32" s="54" t="s">
        <v>34</v>
      </c>
      <c r="D32" s="29" t="s">
        <v>16</v>
      </c>
      <c r="E32" s="17">
        <v>373</v>
      </c>
      <c r="F32" s="17">
        <v>113</v>
      </c>
      <c r="G32" s="17">
        <v>0</v>
      </c>
      <c r="H32" s="17">
        <v>0</v>
      </c>
      <c r="I32" s="17">
        <v>0</v>
      </c>
      <c r="J32" s="17">
        <v>110</v>
      </c>
      <c r="K32" s="18">
        <f t="shared" si="0"/>
        <v>596</v>
      </c>
      <c r="L32" s="30"/>
      <c r="M32" s="52"/>
      <c r="O32" s="46"/>
    </row>
    <row r="33" spans="1:17" ht="18.75" customHeight="1" x14ac:dyDescent="0.25">
      <c r="A33" s="49"/>
      <c r="B33" s="42"/>
      <c r="C33" s="55"/>
      <c r="D33" s="20" t="s">
        <v>17</v>
      </c>
      <c r="E33" s="21">
        <v>1141</v>
      </c>
      <c r="F33" s="21">
        <v>463</v>
      </c>
      <c r="G33" s="21">
        <v>0</v>
      </c>
      <c r="H33" s="21">
        <v>0</v>
      </c>
      <c r="I33" s="21">
        <v>5</v>
      </c>
      <c r="J33" s="21">
        <v>348</v>
      </c>
      <c r="K33" s="23">
        <f t="shared" si="0"/>
        <v>1957</v>
      </c>
      <c r="L33" s="24">
        <f>SUM(K32:K34)</f>
        <v>2933</v>
      </c>
      <c r="M33" s="52"/>
      <c r="O33" s="46"/>
    </row>
    <row r="34" spans="1:17" ht="18.75" customHeight="1" x14ac:dyDescent="0.25">
      <c r="A34" s="49"/>
      <c r="B34" s="42"/>
      <c r="C34" s="2"/>
      <c r="D34" s="25" t="s">
        <v>18</v>
      </c>
      <c r="E34" s="31">
        <v>228</v>
      </c>
      <c r="F34" s="31">
        <v>89</v>
      </c>
      <c r="G34" s="31">
        <v>0</v>
      </c>
      <c r="H34" s="31">
        <v>0</v>
      </c>
      <c r="I34" s="31">
        <v>0</v>
      </c>
      <c r="J34" s="31">
        <v>63</v>
      </c>
      <c r="K34" s="27">
        <f t="shared" si="0"/>
        <v>380</v>
      </c>
      <c r="L34" s="28"/>
      <c r="M34" s="52"/>
      <c r="O34" s="46"/>
    </row>
    <row r="35" spans="1:17" ht="18.75" customHeight="1" x14ac:dyDescent="0.25">
      <c r="A35" s="49"/>
      <c r="B35" s="2" t="s">
        <v>40</v>
      </c>
      <c r="C35" s="54" t="s">
        <v>20</v>
      </c>
      <c r="D35" s="29" t="s">
        <v>16</v>
      </c>
      <c r="E35" s="17">
        <v>1238</v>
      </c>
      <c r="F35" s="17">
        <v>142</v>
      </c>
      <c r="G35" s="17">
        <v>0</v>
      </c>
      <c r="H35" s="17">
        <v>0</v>
      </c>
      <c r="I35" s="17">
        <v>2</v>
      </c>
      <c r="J35" s="17">
        <v>35</v>
      </c>
      <c r="K35" s="18">
        <f t="shared" si="0"/>
        <v>1417</v>
      </c>
      <c r="L35" s="30"/>
      <c r="M35" s="52"/>
      <c r="N35" s="32"/>
      <c r="O35" s="45"/>
      <c r="Q35" s="34"/>
    </row>
    <row r="36" spans="1:17" ht="18.75" customHeight="1" x14ac:dyDescent="0.25">
      <c r="A36" s="49"/>
      <c r="C36" s="55"/>
      <c r="D36" s="20" t="s">
        <v>17</v>
      </c>
      <c r="E36" s="21">
        <v>3025</v>
      </c>
      <c r="F36" s="21">
        <v>721</v>
      </c>
      <c r="G36" s="21">
        <v>7</v>
      </c>
      <c r="H36" s="21">
        <v>0</v>
      </c>
      <c r="I36" s="21">
        <v>23</v>
      </c>
      <c r="J36" s="21">
        <v>214</v>
      </c>
      <c r="K36" s="23">
        <f t="shared" si="0"/>
        <v>3990</v>
      </c>
      <c r="L36" s="24">
        <f>SUM(K35:K37)</f>
        <v>6167</v>
      </c>
      <c r="M36" s="52"/>
      <c r="N36" s="32"/>
      <c r="O36" s="45"/>
    </row>
    <row r="37" spans="1:17" ht="18.75" customHeight="1" x14ac:dyDescent="0.25">
      <c r="A37" s="50"/>
      <c r="C37" s="3"/>
      <c r="D37" s="25" t="s">
        <v>18</v>
      </c>
      <c r="E37" s="31">
        <v>588</v>
      </c>
      <c r="F37" s="31">
        <v>109</v>
      </c>
      <c r="G37" s="31">
        <v>11</v>
      </c>
      <c r="H37" s="31">
        <v>0</v>
      </c>
      <c r="I37" s="31">
        <v>1</v>
      </c>
      <c r="J37" s="31">
        <v>51</v>
      </c>
      <c r="K37" s="27">
        <f t="shared" si="0"/>
        <v>760</v>
      </c>
      <c r="L37" s="28"/>
      <c r="M37" s="53"/>
      <c r="N37" s="32"/>
      <c r="O37" s="33"/>
    </row>
    <row r="38" spans="1:17" ht="18.75" customHeight="1" x14ac:dyDescent="0.25">
      <c r="A38" s="48">
        <v>6</v>
      </c>
      <c r="B38" s="38"/>
      <c r="C38" s="54" t="s">
        <v>75</v>
      </c>
      <c r="D38" s="29" t="s">
        <v>16</v>
      </c>
      <c r="E38" s="17">
        <v>1232</v>
      </c>
      <c r="F38" s="17">
        <v>250</v>
      </c>
      <c r="G38" s="17">
        <v>8</v>
      </c>
      <c r="H38" s="17">
        <v>8</v>
      </c>
      <c r="I38" s="17">
        <v>4</v>
      </c>
      <c r="J38" s="17">
        <v>58</v>
      </c>
      <c r="K38" s="18">
        <f t="shared" si="0"/>
        <v>1560</v>
      </c>
      <c r="L38" s="30"/>
      <c r="M38" s="51">
        <f>SUM(L38:L46)</f>
        <v>21799</v>
      </c>
      <c r="N38" s="32"/>
      <c r="O38" s="33"/>
      <c r="Q38" s="34"/>
    </row>
    <row r="39" spans="1:17" ht="18.75" customHeight="1" x14ac:dyDescent="0.25">
      <c r="A39" s="49"/>
      <c r="B39" s="36"/>
      <c r="C39" s="55"/>
      <c r="D39" s="20" t="s">
        <v>17</v>
      </c>
      <c r="E39" s="21">
        <v>3680</v>
      </c>
      <c r="F39" s="21">
        <v>1032</v>
      </c>
      <c r="G39" s="21">
        <v>49</v>
      </c>
      <c r="H39" s="21">
        <v>38</v>
      </c>
      <c r="I39" s="21">
        <v>17</v>
      </c>
      <c r="J39" s="21">
        <v>200</v>
      </c>
      <c r="K39" s="23">
        <f t="shared" si="0"/>
        <v>5016</v>
      </c>
      <c r="L39" s="24">
        <f>SUM(K38:K40)</f>
        <v>7938</v>
      </c>
      <c r="M39" s="52"/>
      <c r="N39" s="32"/>
      <c r="O39" s="33"/>
    </row>
    <row r="40" spans="1:17" ht="18.75" customHeight="1" x14ac:dyDescent="0.25">
      <c r="A40" s="49"/>
      <c r="B40" s="67" t="s">
        <v>32</v>
      </c>
      <c r="C40" s="3"/>
      <c r="D40" s="25" t="s">
        <v>18</v>
      </c>
      <c r="E40" s="31">
        <v>933</v>
      </c>
      <c r="F40" s="31">
        <v>249</v>
      </c>
      <c r="G40" s="31">
        <v>26</v>
      </c>
      <c r="H40" s="31">
        <v>11</v>
      </c>
      <c r="I40" s="31">
        <v>2</v>
      </c>
      <c r="J40" s="31">
        <v>141</v>
      </c>
      <c r="K40" s="27">
        <f t="shared" si="0"/>
        <v>1362</v>
      </c>
      <c r="L40" s="28"/>
      <c r="M40" s="52"/>
      <c r="N40" s="32"/>
      <c r="O40" s="33"/>
    </row>
    <row r="41" spans="1:17" ht="18.75" customHeight="1" x14ac:dyDescent="0.25">
      <c r="A41" s="49"/>
      <c r="B41" s="67"/>
      <c r="C41" s="54" t="s">
        <v>33</v>
      </c>
      <c r="D41" s="16" t="s">
        <v>16</v>
      </c>
      <c r="E41" s="17">
        <v>248</v>
      </c>
      <c r="F41" s="17">
        <v>81</v>
      </c>
      <c r="G41" s="17">
        <v>8</v>
      </c>
      <c r="H41" s="17">
        <v>9</v>
      </c>
      <c r="I41" s="17">
        <v>5</v>
      </c>
      <c r="J41" s="17">
        <v>32</v>
      </c>
      <c r="K41" s="18">
        <f t="shared" si="0"/>
        <v>383</v>
      </c>
      <c r="L41" s="19"/>
      <c r="M41" s="52"/>
      <c r="N41" s="32"/>
      <c r="O41" s="33"/>
    </row>
    <row r="42" spans="1:17" ht="18.75" customHeight="1" x14ac:dyDescent="0.25">
      <c r="A42" s="49"/>
      <c r="B42" s="41"/>
      <c r="C42" s="55"/>
      <c r="D42" s="20" t="s">
        <v>17</v>
      </c>
      <c r="E42" s="21">
        <v>708</v>
      </c>
      <c r="F42" s="21">
        <v>264</v>
      </c>
      <c r="G42" s="21">
        <v>41</v>
      </c>
      <c r="H42" s="22">
        <v>38</v>
      </c>
      <c r="I42" s="21">
        <v>22</v>
      </c>
      <c r="J42" s="21">
        <v>55</v>
      </c>
      <c r="K42" s="23">
        <f t="shared" si="0"/>
        <v>1128</v>
      </c>
      <c r="L42" s="24">
        <f>SUM(K41:K43)</f>
        <v>2141</v>
      </c>
      <c r="M42" s="52"/>
      <c r="N42" s="32"/>
      <c r="O42" s="33"/>
    </row>
    <row r="43" spans="1:17" ht="18.75" customHeight="1" x14ac:dyDescent="0.25">
      <c r="A43" s="49"/>
      <c r="B43" s="41"/>
      <c r="C43" s="3"/>
      <c r="D43" s="25" t="s">
        <v>18</v>
      </c>
      <c r="E43" s="26">
        <v>419</v>
      </c>
      <c r="F43" s="26">
        <v>114</v>
      </c>
      <c r="G43" s="26">
        <v>25</v>
      </c>
      <c r="H43" s="26">
        <v>25</v>
      </c>
      <c r="I43" s="26">
        <v>1</v>
      </c>
      <c r="J43" s="26">
        <v>46</v>
      </c>
      <c r="K43" s="23">
        <f t="shared" si="0"/>
        <v>630</v>
      </c>
      <c r="L43" s="30"/>
      <c r="M43" s="52"/>
      <c r="N43" s="32"/>
      <c r="O43" s="33"/>
    </row>
    <row r="44" spans="1:17" ht="18.75" customHeight="1" x14ac:dyDescent="0.25">
      <c r="A44" s="49"/>
      <c r="B44" s="2" t="s">
        <v>41</v>
      </c>
      <c r="C44" s="54" t="s">
        <v>20</v>
      </c>
      <c r="D44" s="29" t="s">
        <v>16</v>
      </c>
      <c r="E44" s="17">
        <v>1758</v>
      </c>
      <c r="F44" s="17">
        <v>466</v>
      </c>
      <c r="G44" s="17">
        <v>28</v>
      </c>
      <c r="H44" s="17">
        <v>13</v>
      </c>
      <c r="I44" s="17">
        <v>12</v>
      </c>
      <c r="J44" s="17">
        <v>147</v>
      </c>
      <c r="K44" s="18">
        <f t="shared" si="0"/>
        <v>2424</v>
      </c>
      <c r="L44" s="19"/>
      <c r="M44" s="52"/>
      <c r="N44" s="32"/>
      <c r="O44" s="33"/>
    </row>
    <row r="45" spans="1:17" ht="18.75" customHeight="1" x14ac:dyDescent="0.25">
      <c r="A45" s="49"/>
      <c r="B45" s="2"/>
      <c r="C45" s="55"/>
      <c r="D45" s="20" t="s">
        <v>17</v>
      </c>
      <c r="E45" s="21">
        <v>4578</v>
      </c>
      <c r="F45" s="21">
        <v>1482</v>
      </c>
      <c r="G45" s="21">
        <v>70</v>
      </c>
      <c r="H45" s="22">
        <v>46</v>
      </c>
      <c r="I45" s="21">
        <v>40</v>
      </c>
      <c r="J45" s="21">
        <v>644</v>
      </c>
      <c r="K45" s="23">
        <f t="shared" si="0"/>
        <v>6860</v>
      </c>
      <c r="L45" s="24">
        <f>SUM(K44:K46)</f>
        <v>11720</v>
      </c>
      <c r="M45" s="52"/>
      <c r="N45" s="32"/>
      <c r="O45" s="33"/>
    </row>
    <row r="46" spans="1:17" ht="18.75" customHeight="1" x14ac:dyDescent="0.25">
      <c r="A46" s="50"/>
      <c r="B46" s="37"/>
      <c r="C46" s="3"/>
      <c r="D46" s="25" t="s">
        <v>18</v>
      </c>
      <c r="E46" s="31">
        <v>1679</v>
      </c>
      <c r="F46" s="31">
        <v>431</v>
      </c>
      <c r="G46" s="31">
        <v>35</v>
      </c>
      <c r="H46" s="31">
        <v>24</v>
      </c>
      <c r="I46" s="31">
        <v>8</v>
      </c>
      <c r="J46" s="31">
        <v>259</v>
      </c>
      <c r="K46" s="27">
        <f t="shared" si="0"/>
        <v>2436</v>
      </c>
      <c r="L46" s="28"/>
      <c r="M46" s="53"/>
      <c r="N46" s="32"/>
      <c r="O46" s="33"/>
    </row>
    <row r="47" spans="1:17" ht="18.75" customHeight="1" x14ac:dyDescent="0.25">
      <c r="A47" s="48">
        <v>7</v>
      </c>
      <c r="B47" s="1"/>
      <c r="C47" s="54" t="s">
        <v>36</v>
      </c>
      <c r="D47" s="16" t="s">
        <v>16</v>
      </c>
      <c r="E47" s="17">
        <v>3743</v>
      </c>
      <c r="F47" s="17">
        <v>782</v>
      </c>
      <c r="G47" s="17">
        <v>41</v>
      </c>
      <c r="H47" s="17">
        <v>0</v>
      </c>
      <c r="I47" s="17">
        <v>29</v>
      </c>
      <c r="J47" s="17">
        <v>138</v>
      </c>
      <c r="K47" s="18">
        <f t="shared" si="0"/>
        <v>4733</v>
      </c>
      <c r="L47" s="19"/>
      <c r="M47" s="62">
        <f>SUM(L47:L52)</f>
        <v>39770</v>
      </c>
      <c r="N47" s="32"/>
      <c r="O47" s="33"/>
    </row>
    <row r="48" spans="1:17" ht="18.75" customHeight="1" x14ac:dyDescent="0.25">
      <c r="A48" s="49"/>
      <c r="B48" s="55" t="s">
        <v>55</v>
      </c>
      <c r="C48" s="55"/>
      <c r="D48" s="20" t="s">
        <v>17</v>
      </c>
      <c r="E48" s="21">
        <v>9967</v>
      </c>
      <c r="F48" s="21">
        <v>3831</v>
      </c>
      <c r="G48" s="21">
        <v>135</v>
      </c>
      <c r="H48" s="22">
        <v>0</v>
      </c>
      <c r="I48" s="21">
        <v>356</v>
      </c>
      <c r="J48" s="21">
        <v>659</v>
      </c>
      <c r="K48" s="23">
        <f t="shared" si="0"/>
        <v>14948</v>
      </c>
      <c r="L48" s="24">
        <f>SUM(K47:K49)</f>
        <v>26560</v>
      </c>
      <c r="M48" s="63"/>
      <c r="N48" s="32"/>
      <c r="O48" s="33"/>
    </row>
    <row r="49" spans="1:17" ht="18.75" customHeight="1" x14ac:dyDescent="0.25">
      <c r="A49" s="49"/>
      <c r="B49" s="55"/>
      <c r="C49" s="3"/>
      <c r="D49" s="25" t="s">
        <v>18</v>
      </c>
      <c r="E49" s="26">
        <v>5112</v>
      </c>
      <c r="F49" s="26">
        <v>1257</v>
      </c>
      <c r="G49" s="26">
        <v>43</v>
      </c>
      <c r="H49" s="26">
        <v>0</v>
      </c>
      <c r="I49" s="26">
        <v>111</v>
      </c>
      <c r="J49" s="26">
        <v>356</v>
      </c>
      <c r="K49" s="23">
        <f t="shared" si="0"/>
        <v>6879</v>
      </c>
      <c r="L49" s="30"/>
      <c r="M49" s="63"/>
      <c r="N49" s="32"/>
      <c r="O49" s="33"/>
    </row>
    <row r="50" spans="1:17" ht="18.75" customHeight="1" x14ac:dyDescent="0.25">
      <c r="A50" s="49"/>
      <c r="B50" s="41"/>
      <c r="C50" s="54" t="s">
        <v>20</v>
      </c>
      <c r="D50" s="29" t="s">
        <v>16</v>
      </c>
      <c r="E50" s="17">
        <v>2707</v>
      </c>
      <c r="F50" s="17">
        <v>491</v>
      </c>
      <c r="G50" s="17">
        <v>3</v>
      </c>
      <c r="H50" s="17">
        <v>0</v>
      </c>
      <c r="I50" s="17">
        <v>4</v>
      </c>
      <c r="J50" s="17">
        <v>89</v>
      </c>
      <c r="K50" s="18">
        <f t="shared" si="0"/>
        <v>3294</v>
      </c>
      <c r="L50" s="19"/>
      <c r="M50" s="63"/>
      <c r="N50" s="32"/>
      <c r="O50" s="33"/>
    </row>
    <row r="51" spans="1:17" ht="18.75" customHeight="1" x14ac:dyDescent="0.25">
      <c r="A51" s="49"/>
      <c r="B51" s="2" t="s">
        <v>41</v>
      </c>
      <c r="C51" s="55"/>
      <c r="D51" s="20" t="s">
        <v>17</v>
      </c>
      <c r="E51" s="21">
        <v>5873</v>
      </c>
      <c r="F51" s="21">
        <v>1688</v>
      </c>
      <c r="G51" s="21">
        <v>7</v>
      </c>
      <c r="H51" s="22">
        <v>0</v>
      </c>
      <c r="I51" s="21">
        <v>30</v>
      </c>
      <c r="J51" s="21">
        <v>607</v>
      </c>
      <c r="K51" s="23">
        <f t="shared" si="0"/>
        <v>8205</v>
      </c>
      <c r="L51" s="24">
        <f>SUM(K50:K52)</f>
        <v>13210</v>
      </c>
      <c r="M51" s="63"/>
      <c r="N51" s="32"/>
      <c r="O51" s="33"/>
    </row>
    <row r="52" spans="1:17" ht="18.75" customHeight="1" x14ac:dyDescent="0.25">
      <c r="A52" s="49"/>
      <c r="B52" s="36"/>
      <c r="C52" s="3"/>
      <c r="D52" s="25" t="s">
        <v>18</v>
      </c>
      <c r="E52" s="31">
        <v>1131</v>
      </c>
      <c r="F52" s="31">
        <v>306</v>
      </c>
      <c r="G52" s="31">
        <v>21</v>
      </c>
      <c r="H52" s="31">
        <v>0</v>
      </c>
      <c r="I52" s="31">
        <v>3</v>
      </c>
      <c r="J52" s="31">
        <v>250</v>
      </c>
      <c r="K52" s="27">
        <f t="shared" si="0"/>
        <v>1711</v>
      </c>
      <c r="L52" s="28"/>
      <c r="M52" s="63"/>
      <c r="N52" s="32"/>
      <c r="O52" s="33"/>
    </row>
    <row r="53" spans="1:17" ht="18.75" customHeight="1" x14ac:dyDescent="0.25">
      <c r="A53" s="48">
        <v>8</v>
      </c>
      <c r="B53" s="1"/>
      <c r="C53" s="54" t="s">
        <v>34</v>
      </c>
      <c r="D53" s="16" t="s">
        <v>16</v>
      </c>
      <c r="E53" s="17">
        <v>818</v>
      </c>
      <c r="F53" s="17">
        <v>211</v>
      </c>
      <c r="G53" s="17">
        <v>0</v>
      </c>
      <c r="H53" s="17">
        <v>0</v>
      </c>
      <c r="I53" s="17">
        <v>0</v>
      </c>
      <c r="J53" s="17">
        <v>208</v>
      </c>
      <c r="K53" s="18">
        <f t="shared" si="0"/>
        <v>1237</v>
      </c>
      <c r="L53" s="19"/>
      <c r="M53" s="51">
        <f>SUM(L53:L58)</f>
        <v>9942</v>
      </c>
    </row>
    <row r="54" spans="1:17" ht="18.75" customHeight="1" x14ac:dyDescent="0.25">
      <c r="A54" s="49"/>
      <c r="B54" s="55" t="s">
        <v>56</v>
      </c>
      <c r="C54" s="55"/>
      <c r="D54" s="20" t="s">
        <v>17</v>
      </c>
      <c r="E54" s="21">
        <v>3513</v>
      </c>
      <c r="F54" s="21">
        <v>1027</v>
      </c>
      <c r="G54" s="21">
        <v>1</v>
      </c>
      <c r="H54" s="22">
        <v>0</v>
      </c>
      <c r="I54" s="21">
        <v>25</v>
      </c>
      <c r="J54" s="21">
        <v>673</v>
      </c>
      <c r="K54" s="23">
        <f t="shared" si="0"/>
        <v>5239</v>
      </c>
      <c r="L54" s="24">
        <f>SUM(K53:K55)</f>
        <v>8012</v>
      </c>
      <c r="M54" s="52"/>
    </row>
    <row r="55" spans="1:17" ht="18.75" customHeight="1" x14ac:dyDescent="0.25">
      <c r="A55" s="49"/>
      <c r="B55" s="55"/>
      <c r="C55" s="3"/>
      <c r="D55" s="25" t="s">
        <v>18</v>
      </c>
      <c r="E55" s="26">
        <v>968</v>
      </c>
      <c r="F55" s="26">
        <v>372</v>
      </c>
      <c r="G55" s="26">
        <v>0</v>
      </c>
      <c r="H55" s="26">
        <v>0</v>
      </c>
      <c r="I55" s="26">
        <v>6</v>
      </c>
      <c r="J55" s="26">
        <v>190</v>
      </c>
      <c r="K55" s="27">
        <f t="shared" si="0"/>
        <v>1536</v>
      </c>
      <c r="L55" s="28"/>
      <c r="M55" s="52"/>
    </row>
    <row r="56" spans="1:17" ht="18.75" customHeight="1" x14ac:dyDescent="0.25">
      <c r="A56" s="49"/>
      <c r="B56" s="41"/>
      <c r="C56" s="54" t="s">
        <v>76</v>
      </c>
      <c r="D56" s="16" t="s">
        <v>16</v>
      </c>
      <c r="E56" s="17">
        <v>178</v>
      </c>
      <c r="F56" s="17">
        <v>64</v>
      </c>
      <c r="G56" s="17">
        <v>0</v>
      </c>
      <c r="H56" s="17">
        <v>0</v>
      </c>
      <c r="I56" s="17">
        <v>0</v>
      </c>
      <c r="J56" s="17">
        <v>21</v>
      </c>
      <c r="K56" s="18">
        <f t="shared" si="0"/>
        <v>263</v>
      </c>
      <c r="L56" s="30"/>
      <c r="M56" s="52"/>
      <c r="N56" s="32"/>
      <c r="O56" s="33"/>
      <c r="Q56" s="34"/>
    </row>
    <row r="57" spans="1:17" ht="18.75" customHeight="1" x14ac:dyDescent="0.25">
      <c r="A57" s="49"/>
      <c r="B57" s="2" t="s">
        <v>42</v>
      </c>
      <c r="C57" s="55"/>
      <c r="D57" s="20" t="s">
        <v>17</v>
      </c>
      <c r="E57" s="21">
        <v>735</v>
      </c>
      <c r="F57" s="21">
        <v>269</v>
      </c>
      <c r="G57" s="21">
        <v>0</v>
      </c>
      <c r="H57" s="21">
        <v>0</v>
      </c>
      <c r="I57" s="21">
        <v>2</v>
      </c>
      <c r="J57" s="21">
        <v>74</v>
      </c>
      <c r="K57" s="23">
        <f t="shared" si="0"/>
        <v>1080</v>
      </c>
      <c r="L57" s="24">
        <f>SUM(K56:K58)</f>
        <v>1930</v>
      </c>
      <c r="M57" s="52"/>
      <c r="N57" s="32"/>
      <c r="O57" s="33"/>
    </row>
    <row r="58" spans="1:17" ht="18.75" customHeight="1" x14ac:dyDescent="0.35">
      <c r="A58" s="50"/>
      <c r="B58" s="43"/>
      <c r="C58" s="3"/>
      <c r="D58" s="25" t="s">
        <v>18</v>
      </c>
      <c r="E58" s="31">
        <v>512</v>
      </c>
      <c r="F58" s="31">
        <v>54</v>
      </c>
      <c r="G58" s="31">
        <v>0</v>
      </c>
      <c r="H58" s="31">
        <v>0</v>
      </c>
      <c r="I58" s="31">
        <v>1</v>
      </c>
      <c r="J58" s="31">
        <v>20</v>
      </c>
      <c r="K58" s="27">
        <f t="shared" si="0"/>
        <v>587</v>
      </c>
      <c r="L58" s="28"/>
      <c r="M58" s="53"/>
      <c r="N58" s="32"/>
      <c r="O58" s="33"/>
    </row>
    <row r="59" spans="1:17" ht="18.75" customHeight="1" x14ac:dyDescent="0.25">
      <c r="A59" s="48">
        <v>9</v>
      </c>
      <c r="C59" s="54" t="s">
        <v>33</v>
      </c>
      <c r="D59" s="16" t="s">
        <v>16</v>
      </c>
      <c r="E59" s="17">
        <v>1370</v>
      </c>
      <c r="F59" s="17">
        <v>311</v>
      </c>
      <c r="G59" s="17">
        <v>15</v>
      </c>
      <c r="H59" s="17">
        <v>18</v>
      </c>
      <c r="I59" s="17">
        <v>8</v>
      </c>
      <c r="J59" s="17">
        <v>87</v>
      </c>
      <c r="K59" s="18">
        <f t="shared" si="0"/>
        <v>1809</v>
      </c>
      <c r="L59" s="19"/>
      <c r="M59" s="51">
        <f>SUM(L59:L64)</f>
        <v>12992</v>
      </c>
    </row>
    <row r="60" spans="1:17" ht="18.75" customHeight="1" x14ac:dyDescent="0.25">
      <c r="A60" s="49"/>
      <c r="B60" s="67" t="s">
        <v>57</v>
      </c>
      <c r="C60" s="55"/>
      <c r="D60" s="20" t="s">
        <v>17</v>
      </c>
      <c r="E60" s="21">
        <v>4593</v>
      </c>
      <c r="F60" s="21">
        <v>1192</v>
      </c>
      <c r="G60" s="21">
        <v>62</v>
      </c>
      <c r="H60" s="22">
        <v>76</v>
      </c>
      <c r="I60" s="21">
        <v>28</v>
      </c>
      <c r="J60" s="21">
        <v>463</v>
      </c>
      <c r="K60" s="23">
        <f t="shared" si="0"/>
        <v>6414</v>
      </c>
      <c r="L60" s="24">
        <f>SUM(K59:K61)</f>
        <v>11372</v>
      </c>
      <c r="M60" s="52"/>
    </row>
    <row r="61" spans="1:17" ht="18.75" customHeight="1" x14ac:dyDescent="0.25">
      <c r="A61" s="49"/>
      <c r="B61" s="67"/>
      <c r="C61" s="3"/>
      <c r="D61" s="25" t="s">
        <v>18</v>
      </c>
      <c r="E61" s="26">
        <v>2369</v>
      </c>
      <c r="F61" s="26">
        <v>525</v>
      </c>
      <c r="G61" s="26">
        <v>22</v>
      </c>
      <c r="H61" s="26">
        <v>42</v>
      </c>
      <c r="I61" s="26">
        <v>13</v>
      </c>
      <c r="J61" s="26">
        <v>178</v>
      </c>
      <c r="K61" s="27">
        <f t="shared" si="0"/>
        <v>3149</v>
      </c>
      <c r="L61" s="28"/>
      <c r="M61" s="52"/>
    </row>
    <row r="62" spans="1:17" ht="18.75" customHeight="1" x14ac:dyDescent="0.25">
      <c r="A62" s="49"/>
      <c r="B62" s="39"/>
      <c r="C62" s="54" t="s">
        <v>76</v>
      </c>
      <c r="D62" s="16" t="s">
        <v>16</v>
      </c>
      <c r="E62" s="17">
        <v>285</v>
      </c>
      <c r="F62" s="17">
        <v>42</v>
      </c>
      <c r="G62" s="17">
        <v>0</v>
      </c>
      <c r="H62" s="17">
        <v>0</v>
      </c>
      <c r="I62" s="17">
        <v>3</v>
      </c>
      <c r="J62" s="17">
        <v>30</v>
      </c>
      <c r="K62" s="18">
        <f t="shared" si="0"/>
        <v>360</v>
      </c>
      <c r="L62" s="19"/>
      <c r="M62" s="52"/>
    </row>
    <row r="63" spans="1:17" ht="18.75" customHeight="1" x14ac:dyDescent="0.25">
      <c r="A63" s="49"/>
      <c r="B63" s="2" t="s">
        <v>42</v>
      </c>
      <c r="C63" s="55"/>
      <c r="D63" s="20" t="s">
        <v>17</v>
      </c>
      <c r="E63" s="21">
        <v>726</v>
      </c>
      <c r="F63" s="21">
        <v>185</v>
      </c>
      <c r="G63" s="21">
        <v>0</v>
      </c>
      <c r="H63" s="22">
        <v>0</v>
      </c>
      <c r="I63" s="21">
        <v>5</v>
      </c>
      <c r="J63" s="21">
        <v>104</v>
      </c>
      <c r="K63" s="23">
        <f t="shared" si="0"/>
        <v>1020</v>
      </c>
      <c r="L63" s="24">
        <f>SUM(K62:K64)</f>
        <v>1620</v>
      </c>
      <c r="M63" s="52"/>
    </row>
    <row r="64" spans="1:17" ht="18.75" customHeight="1" x14ac:dyDescent="0.25">
      <c r="A64" s="49"/>
      <c r="B64" s="42"/>
      <c r="C64" s="3"/>
      <c r="D64" s="25" t="s">
        <v>18</v>
      </c>
      <c r="E64" s="26">
        <v>154</v>
      </c>
      <c r="F64" s="26">
        <v>47</v>
      </c>
      <c r="G64" s="26">
        <v>0</v>
      </c>
      <c r="H64" s="26">
        <v>0</v>
      </c>
      <c r="I64" s="26">
        <v>0</v>
      </c>
      <c r="J64" s="26">
        <v>39</v>
      </c>
      <c r="K64" s="27">
        <f t="shared" si="0"/>
        <v>240</v>
      </c>
      <c r="L64" s="28"/>
      <c r="M64" s="52"/>
    </row>
    <row r="65" spans="1:15" ht="18.75" customHeight="1" x14ac:dyDescent="0.25">
      <c r="A65" s="48">
        <v>10</v>
      </c>
      <c r="B65" s="66" t="s">
        <v>77</v>
      </c>
      <c r="C65" s="54" t="s">
        <v>36</v>
      </c>
      <c r="D65" s="16" t="s">
        <v>16</v>
      </c>
      <c r="E65" s="17">
        <v>2893</v>
      </c>
      <c r="F65" s="17">
        <v>677</v>
      </c>
      <c r="G65" s="17">
        <v>23</v>
      </c>
      <c r="H65" s="17">
        <v>0</v>
      </c>
      <c r="I65" s="17">
        <v>21</v>
      </c>
      <c r="J65" s="17">
        <v>224</v>
      </c>
      <c r="K65" s="18">
        <f t="shared" ref="K65:K67" si="1">SUM(E65:J65)</f>
        <v>3838</v>
      </c>
      <c r="L65" s="19"/>
      <c r="M65" s="51">
        <f>SUM(L65:L67)</f>
        <v>26106</v>
      </c>
    </row>
    <row r="66" spans="1:15" ht="18.75" customHeight="1" x14ac:dyDescent="0.25">
      <c r="A66" s="49"/>
      <c r="B66" s="67"/>
      <c r="C66" s="55"/>
      <c r="D66" s="20" t="s">
        <v>17</v>
      </c>
      <c r="E66" s="21">
        <v>10046</v>
      </c>
      <c r="F66" s="21">
        <v>3695</v>
      </c>
      <c r="G66" s="21">
        <v>80</v>
      </c>
      <c r="H66" s="22">
        <v>0</v>
      </c>
      <c r="I66" s="21">
        <v>136</v>
      </c>
      <c r="J66" s="21">
        <v>956</v>
      </c>
      <c r="K66" s="23">
        <f t="shared" si="1"/>
        <v>14913</v>
      </c>
      <c r="L66" s="24">
        <f>SUM(K65:K67)</f>
        <v>26106</v>
      </c>
      <c r="M66" s="52"/>
    </row>
    <row r="67" spans="1:15" ht="18.75" customHeight="1" x14ac:dyDescent="0.25">
      <c r="A67" s="49"/>
      <c r="B67" s="2" t="s">
        <v>42</v>
      </c>
      <c r="C67" s="3"/>
      <c r="D67" s="25" t="s">
        <v>18</v>
      </c>
      <c r="E67" s="26">
        <v>5198</v>
      </c>
      <c r="F67" s="26">
        <v>1566</v>
      </c>
      <c r="G67" s="26">
        <v>61</v>
      </c>
      <c r="H67" s="26">
        <v>0</v>
      </c>
      <c r="I67" s="26">
        <v>37</v>
      </c>
      <c r="J67" s="26">
        <v>493</v>
      </c>
      <c r="K67" s="27">
        <f t="shared" si="1"/>
        <v>7355</v>
      </c>
      <c r="L67" s="28"/>
      <c r="M67" s="52"/>
    </row>
    <row r="68" spans="1:15" ht="18.75" customHeight="1" x14ac:dyDescent="0.25">
      <c r="A68" s="48">
        <v>11</v>
      </c>
      <c r="B68" s="66" t="s">
        <v>58</v>
      </c>
      <c r="C68" s="54" t="s">
        <v>24</v>
      </c>
      <c r="D68" s="16" t="s">
        <v>16</v>
      </c>
      <c r="E68" s="17">
        <v>1872</v>
      </c>
      <c r="F68" s="17">
        <v>796</v>
      </c>
      <c r="G68" s="17">
        <v>12</v>
      </c>
      <c r="H68" s="17">
        <v>0</v>
      </c>
      <c r="I68" s="17">
        <v>11</v>
      </c>
      <c r="J68" s="17">
        <v>6</v>
      </c>
      <c r="K68" s="18">
        <f t="shared" si="0"/>
        <v>2697</v>
      </c>
      <c r="L68" s="19"/>
      <c r="M68" s="51">
        <f>SUM(L68:L70)</f>
        <v>16173</v>
      </c>
    </row>
    <row r="69" spans="1:15" ht="18.75" customHeight="1" x14ac:dyDescent="0.25">
      <c r="A69" s="49"/>
      <c r="B69" s="67"/>
      <c r="C69" s="55"/>
      <c r="D69" s="20" t="s">
        <v>17</v>
      </c>
      <c r="E69" s="21">
        <v>6279</v>
      </c>
      <c r="F69" s="21">
        <v>2417</v>
      </c>
      <c r="G69" s="21">
        <v>33</v>
      </c>
      <c r="H69" s="22">
        <v>0</v>
      </c>
      <c r="I69" s="21">
        <v>47</v>
      </c>
      <c r="J69" s="21">
        <v>19</v>
      </c>
      <c r="K69" s="23">
        <f t="shared" si="0"/>
        <v>8795</v>
      </c>
      <c r="L69" s="24">
        <f>SUM(K68:K70)</f>
        <v>16173</v>
      </c>
      <c r="M69" s="52"/>
    </row>
    <row r="70" spans="1:15" ht="18.75" customHeight="1" x14ac:dyDescent="0.25">
      <c r="A70" s="49"/>
      <c r="B70" s="2" t="s">
        <v>59</v>
      </c>
      <c r="C70" s="3"/>
      <c r="D70" s="25" t="s">
        <v>18</v>
      </c>
      <c r="E70" s="26">
        <v>3213</v>
      </c>
      <c r="F70" s="26">
        <v>1409</v>
      </c>
      <c r="G70" s="26">
        <v>28</v>
      </c>
      <c r="H70" s="26">
        <v>0</v>
      </c>
      <c r="I70" s="26">
        <v>21</v>
      </c>
      <c r="J70" s="26">
        <v>10</v>
      </c>
      <c r="K70" s="27">
        <f t="shared" si="0"/>
        <v>4681</v>
      </c>
      <c r="L70" s="28"/>
      <c r="M70" s="52"/>
    </row>
    <row r="71" spans="1:15" ht="18.75" customHeight="1" x14ac:dyDescent="0.25">
      <c r="A71" s="48">
        <v>12</v>
      </c>
      <c r="B71" s="38"/>
      <c r="C71" s="54" t="s">
        <v>97</v>
      </c>
      <c r="D71" s="16" t="s">
        <v>16</v>
      </c>
      <c r="E71" s="17">
        <v>919</v>
      </c>
      <c r="F71" s="17">
        <v>464</v>
      </c>
      <c r="G71" s="17">
        <v>19</v>
      </c>
      <c r="H71" s="17">
        <v>0</v>
      </c>
      <c r="I71" s="17">
        <v>33</v>
      </c>
      <c r="J71" s="17">
        <v>1</v>
      </c>
      <c r="K71" s="18">
        <f t="shared" ref="K71:K76" si="2">SUM(E71:J71)</f>
        <v>1436</v>
      </c>
      <c r="L71" s="19"/>
      <c r="M71" s="51">
        <f>SUM(L71:L76)</f>
        <v>36142</v>
      </c>
    </row>
    <row r="72" spans="1:15" ht="18.75" customHeight="1" x14ac:dyDescent="0.25">
      <c r="A72" s="49"/>
      <c r="B72" s="55" t="s">
        <v>96</v>
      </c>
      <c r="C72" s="55"/>
      <c r="D72" s="20" t="s">
        <v>17</v>
      </c>
      <c r="E72" s="21">
        <v>2916</v>
      </c>
      <c r="F72" s="21">
        <v>2050</v>
      </c>
      <c r="G72" s="21">
        <v>68</v>
      </c>
      <c r="H72" s="22">
        <v>0</v>
      </c>
      <c r="I72" s="21">
        <v>313</v>
      </c>
      <c r="J72" s="21">
        <v>3</v>
      </c>
      <c r="K72" s="23">
        <f t="shared" si="2"/>
        <v>5350</v>
      </c>
      <c r="L72" s="24">
        <f>SUM(K71:K73)</f>
        <v>9850</v>
      </c>
      <c r="M72" s="52"/>
    </row>
    <row r="73" spans="1:15" ht="18.75" customHeight="1" x14ac:dyDescent="0.25">
      <c r="A73" s="49"/>
      <c r="B73" s="55"/>
      <c r="C73" s="3"/>
      <c r="D73" s="25" t="s">
        <v>18</v>
      </c>
      <c r="E73" s="26">
        <v>1867</v>
      </c>
      <c r="F73" s="26">
        <v>1132</v>
      </c>
      <c r="G73" s="26">
        <v>28</v>
      </c>
      <c r="H73" s="26">
        <v>0</v>
      </c>
      <c r="I73" s="26">
        <v>36</v>
      </c>
      <c r="J73" s="26">
        <v>1</v>
      </c>
      <c r="K73" s="27">
        <f t="shared" si="2"/>
        <v>3064</v>
      </c>
      <c r="L73" s="28"/>
      <c r="M73" s="52"/>
    </row>
    <row r="74" spans="1:15" ht="18.75" customHeight="1" x14ac:dyDescent="0.25">
      <c r="A74" s="49"/>
      <c r="B74" s="39"/>
      <c r="C74" s="54" t="s">
        <v>98</v>
      </c>
      <c r="D74" s="16" t="s">
        <v>16</v>
      </c>
      <c r="E74" s="17">
        <v>3252</v>
      </c>
      <c r="F74" s="17">
        <v>1510</v>
      </c>
      <c r="G74" s="17">
        <v>50</v>
      </c>
      <c r="H74" s="17">
        <v>5</v>
      </c>
      <c r="I74" s="17">
        <v>87</v>
      </c>
      <c r="J74" s="17">
        <v>0</v>
      </c>
      <c r="K74" s="18">
        <f t="shared" si="2"/>
        <v>4904</v>
      </c>
      <c r="L74" s="19"/>
      <c r="M74" s="52"/>
      <c r="N74" s="32"/>
      <c r="O74" s="33"/>
    </row>
    <row r="75" spans="1:15" ht="18.75" customHeight="1" x14ac:dyDescent="0.25">
      <c r="A75" s="49"/>
      <c r="B75" s="2" t="s">
        <v>59</v>
      </c>
      <c r="C75" s="55"/>
      <c r="D75" s="20" t="s">
        <v>17</v>
      </c>
      <c r="E75" s="21">
        <v>8464</v>
      </c>
      <c r="F75" s="21">
        <v>5500</v>
      </c>
      <c r="G75" s="21">
        <v>189</v>
      </c>
      <c r="H75" s="22">
        <v>14</v>
      </c>
      <c r="I75" s="21">
        <v>862</v>
      </c>
      <c r="J75" s="21">
        <v>8</v>
      </c>
      <c r="K75" s="23">
        <f t="shared" si="2"/>
        <v>15037</v>
      </c>
      <c r="L75" s="24">
        <f>SUM(K74:K76)</f>
        <v>26292</v>
      </c>
      <c r="M75" s="52"/>
      <c r="N75" s="32"/>
      <c r="O75" s="33"/>
    </row>
    <row r="76" spans="1:15" ht="18.75" customHeight="1" x14ac:dyDescent="0.25">
      <c r="A76" s="50"/>
      <c r="B76" s="37"/>
      <c r="C76" s="3"/>
      <c r="D76" s="25" t="s">
        <v>18</v>
      </c>
      <c r="E76" s="31">
        <v>4176</v>
      </c>
      <c r="F76" s="31">
        <v>1911</v>
      </c>
      <c r="G76" s="31">
        <v>87</v>
      </c>
      <c r="H76" s="31">
        <v>5</v>
      </c>
      <c r="I76" s="31">
        <v>165</v>
      </c>
      <c r="J76" s="31">
        <v>7</v>
      </c>
      <c r="K76" s="27">
        <f t="shared" si="2"/>
        <v>6351</v>
      </c>
      <c r="L76" s="28"/>
      <c r="M76" s="53"/>
      <c r="N76" s="32"/>
      <c r="O76" s="33"/>
    </row>
    <row r="77" spans="1:15" ht="18.75" customHeight="1" x14ac:dyDescent="0.25">
      <c r="A77" s="48">
        <v>13</v>
      </c>
      <c r="B77" s="66" t="s">
        <v>102</v>
      </c>
      <c r="C77" s="54" t="s">
        <v>99</v>
      </c>
      <c r="D77" s="16" t="s">
        <v>16</v>
      </c>
      <c r="E77" s="17">
        <v>1311</v>
      </c>
      <c r="F77" s="17">
        <v>255</v>
      </c>
      <c r="G77" s="17">
        <v>14</v>
      </c>
      <c r="H77" s="17">
        <v>4</v>
      </c>
      <c r="I77" s="17">
        <v>6</v>
      </c>
      <c r="J77" s="17">
        <v>233</v>
      </c>
      <c r="K77" s="18">
        <f t="shared" si="0"/>
        <v>1823</v>
      </c>
      <c r="L77" s="19"/>
      <c r="M77" s="51">
        <f>SUM(L77:L82)</f>
        <v>10758</v>
      </c>
    </row>
    <row r="78" spans="1:15" ht="18.75" customHeight="1" x14ac:dyDescent="0.25">
      <c r="A78" s="49"/>
      <c r="B78" s="67"/>
      <c r="C78" s="55"/>
      <c r="D78" s="20" t="s">
        <v>17</v>
      </c>
      <c r="E78" s="21">
        <v>3491</v>
      </c>
      <c r="F78" s="21">
        <v>1196</v>
      </c>
      <c r="G78" s="21">
        <v>47</v>
      </c>
      <c r="H78" s="22">
        <v>15</v>
      </c>
      <c r="I78" s="21">
        <v>95</v>
      </c>
      <c r="J78" s="21">
        <v>802</v>
      </c>
      <c r="K78" s="23">
        <f t="shared" ref="K78:K151" si="3">SUM(E78:J78)</f>
        <v>5646</v>
      </c>
      <c r="L78" s="24">
        <f>SUM(K77:K79)</f>
        <v>10242</v>
      </c>
      <c r="M78" s="52"/>
    </row>
    <row r="79" spans="1:15" ht="18.75" customHeight="1" x14ac:dyDescent="0.25">
      <c r="A79" s="49"/>
      <c r="B79" s="67"/>
      <c r="C79" s="3"/>
      <c r="D79" s="25" t="s">
        <v>18</v>
      </c>
      <c r="E79" s="26">
        <v>1890</v>
      </c>
      <c r="F79" s="26">
        <v>508</v>
      </c>
      <c r="G79" s="26">
        <v>11</v>
      </c>
      <c r="H79" s="26">
        <v>3</v>
      </c>
      <c r="I79" s="26">
        <v>10</v>
      </c>
      <c r="J79" s="26">
        <v>351</v>
      </c>
      <c r="K79" s="27">
        <f t="shared" si="3"/>
        <v>2773</v>
      </c>
      <c r="L79" s="28"/>
      <c r="M79" s="52"/>
    </row>
    <row r="80" spans="1:15" ht="18.75" customHeight="1" x14ac:dyDescent="0.25">
      <c r="A80" s="49"/>
      <c r="B80" s="39"/>
      <c r="C80" s="54" t="s">
        <v>83</v>
      </c>
      <c r="D80" s="16" t="s">
        <v>16</v>
      </c>
      <c r="E80" s="17">
        <v>70</v>
      </c>
      <c r="F80" s="17">
        <v>35</v>
      </c>
      <c r="G80" s="17">
        <v>0</v>
      </c>
      <c r="H80" s="17">
        <v>0</v>
      </c>
      <c r="I80" s="17">
        <v>1</v>
      </c>
      <c r="J80" s="17">
        <v>49</v>
      </c>
      <c r="K80" s="18">
        <f t="shared" si="3"/>
        <v>155</v>
      </c>
      <c r="L80" s="19"/>
      <c r="M80" s="52"/>
      <c r="N80" s="32"/>
      <c r="O80" s="33"/>
    </row>
    <row r="81" spans="1:15" ht="18.75" customHeight="1" x14ac:dyDescent="0.25">
      <c r="A81" s="49"/>
      <c r="B81" s="2" t="s">
        <v>43</v>
      </c>
      <c r="C81" s="55"/>
      <c r="D81" s="20" t="s">
        <v>17</v>
      </c>
      <c r="E81" s="21">
        <v>109</v>
      </c>
      <c r="F81" s="21">
        <v>73</v>
      </c>
      <c r="G81" s="21">
        <v>0</v>
      </c>
      <c r="H81" s="22">
        <v>0</v>
      </c>
      <c r="I81" s="21">
        <v>12</v>
      </c>
      <c r="J81" s="21">
        <v>100</v>
      </c>
      <c r="K81" s="23">
        <f t="shared" si="3"/>
        <v>294</v>
      </c>
      <c r="L81" s="24">
        <f>SUM(K80:K82)</f>
        <v>516</v>
      </c>
      <c r="M81" s="52"/>
      <c r="N81" s="32"/>
      <c r="O81" s="33"/>
    </row>
    <row r="82" spans="1:15" ht="18.75" customHeight="1" x14ac:dyDescent="0.25">
      <c r="A82" s="50"/>
      <c r="B82" s="37"/>
      <c r="C82" s="3"/>
      <c r="D82" s="25" t="s">
        <v>18</v>
      </c>
      <c r="E82" s="31">
        <v>35</v>
      </c>
      <c r="F82" s="31">
        <v>11</v>
      </c>
      <c r="G82" s="31">
        <v>0</v>
      </c>
      <c r="H82" s="31">
        <v>0</v>
      </c>
      <c r="I82" s="31">
        <v>4</v>
      </c>
      <c r="J82" s="31">
        <v>17</v>
      </c>
      <c r="K82" s="27">
        <f t="shared" si="3"/>
        <v>67</v>
      </c>
      <c r="L82" s="28"/>
      <c r="M82" s="53"/>
      <c r="N82" s="32"/>
      <c r="O82" s="33"/>
    </row>
    <row r="83" spans="1:15" ht="18.75" customHeight="1" x14ac:dyDescent="0.25">
      <c r="A83" s="48">
        <v>14</v>
      </c>
      <c r="B83" s="38"/>
      <c r="C83" s="54" t="s">
        <v>79</v>
      </c>
      <c r="D83" s="16" t="s">
        <v>16</v>
      </c>
      <c r="E83" s="17">
        <v>488</v>
      </c>
      <c r="F83" s="17">
        <v>93</v>
      </c>
      <c r="G83" s="17">
        <v>3</v>
      </c>
      <c r="H83" s="17">
        <v>0</v>
      </c>
      <c r="I83" s="17">
        <v>8</v>
      </c>
      <c r="J83" s="17">
        <v>148</v>
      </c>
      <c r="K83" s="18">
        <f t="shared" si="3"/>
        <v>740</v>
      </c>
      <c r="L83" s="19"/>
      <c r="M83" s="51">
        <f>SUM(L83:L88)</f>
        <v>5382</v>
      </c>
      <c r="N83" s="32"/>
      <c r="O83" s="33"/>
    </row>
    <row r="84" spans="1:15" ht="18.75" customHeight="1" x14ac:dyDescent="0.25">
      <c r="A84" s="49"/>
      <c r="B84" s="67" t="s">
        <v>60</v>
      </c>
      <c r="C84" s="55"/>
      <c r="D84" s="20" t="s">
        <v>17</v>
      </c>
      <c r="E84" s="21">
        <v>1487</v>
      </c>
      <c r="F84" s="21">
        <v>506</v>
      </c>
      <c r="G84" s="21">
        <v>0</v>
      </c>
      <c r="H84" s="22">
        <v>0</v>
      </c>
      <c r="I84" s="21">
        <v>8</v>
      </c>
      <c r="J84" s="21">
        <v>372</v>
      </c>
      <c r="K84" s="23">
        <f t="shared" si="3"/>
        <v>2373</v>
      </c>
      <c r="L84" s="24">
        <f>SUM(K83:K85)</f>
        <v>3952</v>
      </c>
      <c r="M84" s="52"/>
      <c r="N84" s="32"/>
      <c r="O84" s="33"/>
    </row>
    <row r="85" spans="1:15" ht="18.75" customHeight="1" x14ac:dyDescent="0.25">
      <c r="A85" s="49"/>
      <c r="B85" s="67"/>
      <c r="C85" s="3"/>
      <c r="D85" s="25" t="s">
        <v>18</v>
      </c>
      <c r="E85" s="26">
        <v>512</v>
      </c>
      <c r="F85" s="26">
        <v>183</v>
      </c>
      <c r="G85" s="26">
        <v>0</v>
      </c>
      <c r="H85" s="26">
        <v>0</v>
      </c>
      <c r="I85" s="26">
        <v>1</v>
      </c>
      <c r="J85" s="26">
        <v>143</v>
      </c>
      <c r="K85" s="23">
        <f t="shared" si="3"/>
        <v>839</v>
      </c>
      <c r="L85" s="30"/>
      <c r="M85" s="52"/>
      <c r="N85" s="32"/>
      <c r="O85" s="33"/>
    </row>
    <row r="86" spans="1:15" ht="18.75" customHeight="1" x14ac:dyDescent="0.25">
      <c r="A86" s="49"/>
      <c r="B86" s="39"/>
      <c r="C86" s="54" t="s">
        <v>82</v>
      </c>
      <c r="D86" s="16" t="s">
        <v>16</v>
      </c>
      <c r="E86" s="17">
        <v>110</v>
      </c>
      <c r="F86" s="17">
        <v>18</v>
      </c>
      <c r="G86" s="17">
        <v>0</v>
      </c>
      <c r="H86" s="17">
        <v>0</v>
      </c>
      <c r="I86" s="17">
        <v>0</v>
      </c>
      <c r="J86" s="17">
        <v>81</v>
      </c>
      <c r="K86" s="18">
        <f t="shared" si="3"/>
        <v>209</v>
      </c>
      <c r="L86" s="19"/>
      <c r="M86" s="52"/>
      <c r="N86" s="32"/>
      <c r="O86" s="33"/>
    </row>
    <row r="87" spans="1:15" ht="18.75" customHeight="1" x14ac:dyDescent="0.25">
      <c r="A87" s="49"/>
      <c r="B87" s="2" t="s">
        <v>44</v>
      </c>
      <c r="C87" s="55"/>
      <c r="D87" s="20" t="s">
        <v>17</v>
      </c>
      <c r="E87" s="21">
        <v>458</v>
      </c>
      <c r="F87" s="21">
        <v>190</v>
      </c>
      <c r="G87" s="21">
        <v>0</v>
      </c>
      <c r="H87" s="22">
        <v>0</v>
      </c>
      <c r="I87" s="21">
        <v>2</v>
      </c>
      <c r="J87" s="21">
        <v>213</v>
      </c>
      <c r="K87" s="23">
        <f t="shared" si="3"/>
        <v>863</v>
      </c>
      <c r="L87" s="24">
        <f>SUM(K86:K88)</f>
        <v>1430</v>
      </c>
      <c r="M87" s="52"/>
      <c r="N87" s="32"/>
      <c r="O87" s="33"/>
    </row>
    <row r="88" spans="1:15" ht="18.75" customHeight="1" x14ac:dyDescent="0.25">
      <c r="A88" s="50"/>
      <c r="B88" s="37"/>
      <c r="C88" s="3"/>
      <c r="D88" s="25" t="s">
        <v>18</v>
      </c>
      <c r="E88" s="31">
        <v>177</v>
      </c>
      <c r="F88" s="31">
        <v>124</v>
      </c>
      <c r="G88" s="31">
        <v>0</v>
      </c>
      <c r="H88" s="31">
        <v>0</v>
      </c>
      <c r="I88" s="31">
        <v>0</v>
      </c>
      <c r="J88" s="31">
        <v>57</v>
      </c>
      <c r="K88" s="27">
        <f t="shared" si="3"/>
        <v>358</v>
      </c>
      <c r="L88" s="28"/>
      <c r="M88" s="53"/>
      <c r="N88" s="32"/>
      <c r="O88" s="33"/>
    </row>
    <row r="89" spans="1:15" ht="18.75" customHeight="1" x14ac:dyDescent="0.25">
      <c r="A89" s="48">
        <v>15</v>
      </c>
      <c r="C89" s="54" t="s">
        <v>75</v>
      </c>
      <c r="D89" s="16" t="s">
        <v>16</v>
      </c>
      <c r="E89" s="17">
        <v>1343</v>
      </c>
      <c r="F89" s="17">
        <v>217</v>
      </c>
      <c r="G89" s="17">
        <v>14</v>
      </c>
      <c r="H89" s="17">
        <v>13</v>
      </c>
      <c r="I89" s="17">
        <v>1</v>
      </c>
      <c r="J89" s="17">
        <v>148</v>
      </c>
      <c r="K89" s="18">
        <f t="shared" si="3"/>
        <v>1736</v>
      </c>
      <c r="L89" s="19"/>
      <c r="M89" s="51">
        <f>SUM(L89:L94)</f>
        <v>11070</v>
      </c>
      <c r="N89" s="32"/>
      <c r="O89" s="33"/>
    </row>
    <row r="90" spans="1:15" ht="18.75" customHeight="1" x14ac:dyDescent="0.25">
      <c r="A90" s="49"/>
      <c r="B90" s="67" t="s">
        <v>61</v>
      </c>
      <c r="C90" s="55"/>
      <c r="D90" s="20" t="s">
        <v>17</v>
      </c>
      <c r="E90" s="21">
        <v>4325</v>
      </c>
      <c r="F90" s="21">
        <v>1102</v>
      </c>
      <c r="G90" s="21">
        <v>63</v>
      </c>
      <c r="H90" s="22">
        <v>67</v>
      </c>
      <c r="I90" s="21">
        <v>24</v>
      </c>
      <c r="J90" s="21">
        <v>661</v>
      </c>
      <c r="K90" s="23">
        <f t="shared" si="3"/>
        <v>6242</v>
      </c>
      <c r="L90" s="24">
        <f>SUM(K89:K91)</f>
        <v>10504</v>
      </c>
      <c r="M90" s="52"/>
      <c r="N90" s="32"/>
      <c r="O90" s="33"/>
    </row>
    <row r="91" spans="1:15" ht="18.75" customHeight="1" x14ac:dyDescent="0.25">
      <c r="A91" s="49"/>
      <c r="B91" s="67"/>
      <c r="C91" s="3"/>
      <c r="D91" s="25" t="s">
        <v>18</v>
      </c>
      <c r="E91" s="26">
        <v>1684</v>
      </c>
      <c r="F91" s="26">
        <v>500</v>
      </c>
      <c r="G91" s="26">
        <v>37</v>
      </c>
      <c r="H91" s="26">
        <v>46</v>
      </c>
      <c r="I91" s="26">
        <v>6</v>
      </c>
      <c r="J91" s="26">
        <v>253</v>
      </c>
      <c r="K91" s="23">
        <f t="shared" si="3"/>
        <v>2526</v>
      </c>
      <c r="L91" s="30"/>
      <c r="M91" s="52"/>
      <c r="N91" s="32"/>
      <c r="O91" s="33"/>
    </row>
    <row r="92" spans="1:15" ht="18.75" customHeight="1" x14ac:dyDescent="0.25">
      <c r="A92" s="49"/>
      <c r="B92" s="39"/>
      <c r="C92" s="54" t="s">
        <v>82</v>
      </c>
      <c r="D92" s="16" t="s">
        <v>16</v>
      </c>
      <c r="E92" s="17">
        <v>75</v>
      </c>
      <c r="F92" s="17">
        <v>31</v>
      </c>
      <c r="G92" s="17">
        <v>0</v>
      </c>
      <c r="H92" s="17">
        <v>0</v>
      </c>
      <c r="I92" s="17">
        <v>0</v>
      </c>
      <c r="J92" s="17">
        <v>62</v>
      </c>
      <c r="K92" s="18">
        <f t="shared" si="3"/>
        <v>168</v>
      </c>
      <c r="L92" s="19"/>
      <c r="M92" s="52"/>
      <c r="N92" s="32"/>
      <c r="O92" s="33"/>
    </row>
    <row r="93" spans="1:15" ht="18.75" customHeight="1" x14ac:dyDescent="0.25">
      <c r="A93" s="49"/>
      <c r="B93" s="2" t="s">
        <v>44</v>
      </c>
      <c r="C93" s="55"/>
      <c r="D93" s="20" t="s">
        <v>17</v>
      </c>
      <c r="E93" s="21">
        <v>148</v>
      </c>
      <c r="F93" s="21">
        <v>78</v>
      </c>
      <c r="G93" s="21">
        <v>0</v>
      </c>
      <c r="H93" s="22">
        <v>0</v>
      </c>
      <c r="I93" s="21">
        <v>0</v>
      </c>
      <c r="J93" s="21">
        <v>108</v>
      </c>
      <c r="K93" s="23">
        <f t="shared" si="3"/>
        <v>334</v>
      </c>
      <c r="L93" s="24">
        <f>SUM(K92:K94)</f>
        <v>566</v>
      </c>
      <c r="M93" s="52"/>
      <c r="N93" s="32"/>
      <c r="O93" s="33"/>
    </row>
    <row r="94" spans="1:15" ht="18.75" customHeight="1" x14ac:dyDescent="0.25">
      <c r="A94" s="50"/>
      <c r="C94" s="3"/>
      <c r="D94" s="25" t="s">
        <v>18</v>
      </c>
      <c r="E94" s="26">
        <v>29</v>
      </c>
      <c r="F94" s="26">
        <v>21</v>
      </c>
      <c r="G94" s="26">
        <v>0</v>
      </c>
      <c r="H94" s="26">
        <v>0</v>
      </c>
      <c r="I94" s="26">
        <v>0</v>
      </c>
      <c r="J94" s="26">
        <v>14</v>
      </c>
      <c r="K94" s="23">
        <f t="shared" si="3"/>
        <v>64</v>
      </c>
      <c r="L94" s="30"/>
      <c r="M94" s="53"/>
      <c r="N94" s="32"/>
      <c r="O94" s="33"/>
    </row>
    <row r="95" spans="1:15" ht="18.75" customHeight="1" x14ac:dyDescent="0.25">
      <c r="A95" s="48">
        <v>16</v>
      </c>
      <c r="B95" s="38"/>
      <c r="C95" s="54" t="s">
        <v>80</v>
      </c>
      <c r="D95" s="16" t="s">
        <v>16</v>
      </c>
      <c r="E95" s="17">
        <v>2804</v>
      </c>
      <c r="F95" s="17">
        <v>446</v>
      </c>
      <c r="G95" s="17">
        <v>55</v>
      </c>
      <c r="H95" s="17">
        <v>14</v>
      </c>
      <c r="I95" s="17">
        <v>7</v>
      </c>
      <c r="J95" s="17">
        <v>195</v>
      </c>
      <c r="K95" s="18">
        <f t="shared" si="3"/>
        <v>3521</v>
      </c>
      <c r="L95" s="19"/>
      <c r="M95" s="51">
        <f>SUM(L95:L103)</f>
        <v>32912</v>
      </c>
      <c r="N95" s="32"/>
      <c r="O95" s="33"/>
    </row>
    <row r="96" spans="1:15" ht="18.75" customHeight="1" x14ac:dyDescent="0.25">
      <c r="A96" s="49"/>
      <c r="C96" s="55"/>
      <c r="D96" s="20" t="s">
        <v>17</v>
      </c>
      <c r="E96" s="21">
        <v>7671</v>
      </c>
      <c r="F96" s="21">
        <v>1880</v>
      </c>
      <c r="G96" s="21">
        <v>228</v>
      </c>
      <c r="H96" s="22">
        <v>33</v>
      </c>
      <c r="I96" s="21">
        <v>47</v>
      </c>
      <c r="J96" s="21">
        <v>782</v>
      </c>
      <c r="K96" s="23">
        <f t="shared" si="3"/>
        <v>10641</v>
      </c>
      <c r="L96" s="24">
        <f>SUM(K95:K97)</f>
        <v>18266</v>
      </c>
      <c r="M96" s="52"/>
      <c r="N96" s="32"/>
      <c r="O96" s="33"/>
    </row>
    <row r="97" spans="1:15" ht="18.75" customHeight="1" x14ac:dyDescent="0.25">
      <c r="A97" s="49"/>
      <c r="B97" s="55" t="s">
        <v>62</v>
      </c>
      <c r="C97" s="3"/>
      <c r="D97" s="25" t="s">
        <v>18</v>
      </c>
      <c r="E97" s="26">
        <v>3025</v>
      </c>
      <c r="F97" s="26">
        <v>633</v>
      </c>
      <c r="G97" s="26">
        <v>86</v>
      </c>
      <c r="H97" s="26">
        <v>18</v>
      </c>
      <c r="I97" s="26">
        <v>10</v>
      </c>
      <c r="J97" s="26">
        <v>332</v>
      </c>
      <c r="K97" s="23">
        <f t="shared" si="3"/>
        <v>4104</v>
      </c>
      <c r="L97" s="30"/>
      <c r="M97" s="52"/>
      <c r="N97" s="32"/>
      <c r="O97" s="33"/>
    </row>
    <row r="98" spans="1:15" ht="18.75" customHeight="1" x14ac:dyDescent="0.25">
      <c r="A98" s="49"/>
      <c r="B98" s="55"/>
      <c r="C98" s="54" t="s">
        <v>75</v>
      </c>
      <c r="D98" s="16" t="s">
        <v>16</v>
      </c>
      <c r="E98" s="17">
        <v>384</v>
      </c>
      <c r="F98" s="17">
        <v>122</v>
      </c>
      <c r="G98" s="17">
        <v>20</v>
      </c>
      <c r="H98" s="17">
        <v>22</v>
      </c>
      <c r="I98" s="17">
        <v>2</v>
      </c>
      <c r="J98" s="17">
        <v>66</v>
      </c>
      <c r="K98" s="18">
        <f t="shared" ref="K98:K100" si="4">SUM(E98:J98)</f>
        <v>616</v>
      </c>
      <c r="L98" s="19"/>
      <c r="M98" s="52"/>
      <c r="N98" s="32"/>
      <c r="O98" s="33"/>
    </row>
    <row r="99" spans="1:15" ht="18.75" customHeight="1" x14ac:dyDescent="0.25">
      <c r="A99" s="49"/>
      <c r="B99" s="2"/>
      <c r="C99" s="55"/>
      <c r="D99" s="20" t="s">
        <v>17</v>
      </c>
      <c r="E99" s="21">
        <v>1040</v>
      </c>
      <c r="F99" s="21">
        <v>397</v>
      </c>
      <c r="G99" s="21">
        <v>54</v>
      </c>
      <c r="H99" s="22">
        <v>68</v>
      </c>
      <c r="I99" s="21">
        <v>37</v>
      </c>
      <c r="J99" s="21">
        <v>206</v>
      </c>
      <c r="K99" s="23">
        <f t="shared" si="4"/>
        <v>1802</v>
      </c>
      <c r="L99" s="24">
        <f>SUM(K98:K100)</f>
        <v>3208</v>
      </c>
      <c r="M99" s="52"/>
      <c r="N99" s="32"/>
      <c r="O99" s="33"/>
    </row>
    <row r="100" spans="1:15" ht="18.75" customHeight="1" x14ac:dyDescent="0.25">
      <c r="A100" s="49"/>
      <c r="B100" s="2"/>
      <c r="C100" s="3"/>
      <c r="D100" s="25" t="s">
        <v>18</v>
      </c>
      <c r="E100" s="26">
        <v>484</v>
      </c>
      <c r="F100" s="26">
        <v>149</v>
      </c>
      <c r="G100" s="26">
        <v>17</v>
      </c>
      <c r="H100" s="26">
        <v>30</v>
      </c>
      <c r="I100" s="26">
        <v>7</v>
      </c>
      <c r="J100" s="26">
        <v>103</v>
      </c>
      <c r="K100" s="23">
        <f t="shared" si="4"/>
        <v>790</v>
      </c>
      <c r="L100" s="30"/>
      <c r="M100" s="52"/>
      <c r="N100" s="32"/>
      <c r="O100" s="33"/>
    </row>
    <row r="101" spans="1:15" ht="18.75" customHeight="1" x14ac:dyDescent="0.25">
      <c r="A101" s="49"/>
      <c r="B101" s="2" t="s">
        <v>63</v>
      </c>
      <c r="C101" s="54" t="s">
        <v>27</v>
      </c>
      <c r="D101" s="16" t="s">
        <v>16</v>
      </c>
      <c r="E101" s="17">
        <v>1590</v>
      </c>
      <c r="F101" s="17">
        <v>268</v>
      </c>
      <c r="G101" s="17">
        <v>131</v>
      </c>
      <c r="H101" s="17">
        <v>85</v>
      </c>
      <c r="I101" s="17">
        <v>5</v>
      </c>
      <c r="J101" s="17">
        <v>112</v>
      </c>
      <c r="K101" s="18">
        <f t="shared" si="3"/>
        <v>2191</v>
      </c>
      <c r="L101" s="19"/>
      <c r="M101" s="52"/>
      <c r="N101" s="32"/>
      <c r="O101" s="33"/>
    </row>
    <row r="102" spans="1:15" ht="18.75" customHeight="1" x14ac:dyDescent="0.25">
      <c r="A102" s="49"/>
      <c r="C102" s="55"/>
      <c r="D102" s="20" t="s">
        <v>17</v>
      </c>
      <c r="E102" s="21">
        <v>4148</v>
      </c>
      <c r="F102" s="21">
        <v>1062</v>
      </c>
      <c r="G102" s="21">
        <v>435</v>
      </c>
      <c r="H102" s="22">
        <v>206</v>
      </c>
      <c r="I102" s="21">
        <v>32</v>
      </c>
      <c r="J102" s="21">
        <v>508</v>
      </c>
      <c r="K102" s="23">
        <f t="shared" si="3"/>
        <v>6391</v>
      </c>
      <c r="L102" s="24">
        <f>SUM(K101:K103)</f>
        <v>11438</v>
      </c>
      <c r="M102" s="52"/>
      <c r="N102" s="32"/>
      <c r="O102" s="33"/>
    </row>
    <row r="103" spans="1:15" ht="18.75" customHeight="1" x14ac:dyDescent="0.25">
      <c r="A103" s="49"/>
      <c r="B103" s="2"/>
      <c r="C103" s="3"/>
      <c r="D103" s="25" t="s">
        <v>18</v>
      </c>
      <c r="E103" s="26">
        <v>2099</v>
      </c>
      <c r="F103" s="26">
        <v>406</v>
      </c>
      <c r="G103" s="26">
        <v>94</v>
      </c>
      <c r="H103" s="26">
        <v>67</v>
      </c>
      <c r="I103" s="26">
        <v>5</v>
      </c>
      <c r="J103" s="26">
        <v>185</v>
      </c>
      <c r="K103" s="23">
        <f t="shared" si="3"/>
        <v>2856</v>
      </c>
      <c r="L103" s="30"/>
      <c r="M103" s="53"/>
      <c r="N103" s="32"/>
      <c r="O103" s="33"/>
    </row>
    <row r="104" spans="1:15" ht="18.75" customHeight="1" x14ac:dyDescent="0.25">
      <c r="A104" s="48">
        <v>17</v>
      </c>
      <c r="B104" s="38"/>
      <c r="C104" s="54" t="s">
        <v>35</v>
      </c>
      <c r="D104" s="16" t="s">
        <v>16</v>
      </c>
      <c r="E104" s="17">
        <v>1664</v>
      </c>
      <c r="F104" s="17">
        <v>531</v>
      </c>
      <c r="G104" s="17">
        <v>11</v>
      </c>
      <c r="H104" s="17">
        <v>0</v>
      </c>
      <c r="I104" s="17">
        <v>44</v>
      </c>
      <c r="J104" s="17">
        <v>6</v>
      </c>
      <c r="K104" s="18">
        <f t="shared" si="3"/>
        <v>2256</v>
      </c>
      <c r="L104" s="19"/>
      <c r="M104" s="51">
        <f>SUM(L104:L112)</f>
        <v>21182</v>
      </c>
      <c r="N104" s="32"/>
      <c r="O104" s="33"/>
    </row>
    <row r="105" spans="1:15" ht="18.75" customHeight="1" x14ac:dyDescent="0.25">
      <c r="A105" s="49"/>
      <c r="C105" s="55"/>
      <c r="D105" s="20" t="s">
        <v>17</v>
      </c>
      <c r="E105" s="21">
        <v>4573</v>
      </c>
      <c r="F105" s="21">
        <v>2852</v>
      </c>
      <c r="G105" s="21">
        <v>33</v>
      </c>
      <c r="H105" s="22">
        <v>0</v>
      </c>
      <c r="I105" s="21">
        <v>285</v>
      </c>
      <c r="J105" s="21">
        <v>30</v>
      </c>
      <c r="K105" s="23">
        <f t="shared" si="3"/>
        <v>7773</v>
      </c>
      <c r="L105" s="24">
        <f>SUM(K104:K106)</f>
        <v>13312</v>
      </c>
      <c r="M105" s="52"/>
      <c r="N105" s="32"/>
      <c r="O105" s="33"/>
    </row>
    <row r="106" spans="1:15" ht="18.75" customHeight="1" x14ac:dyDescent="0.25">
      <c r="A106" s="49"/>
      <c r="B106" s="67" t="s">
        <v>100</v>
      </c>
      <c r="C106" s="3"/>
      <c r="D106" s="25" t="s">
        <v>18</v>
      </c>
      <c r="E106" s="26">
        <v>2108</v>
      </c>
      <c r="F106" s="26">
        <v>1073</v>
      </c>
      <c r="G106" s="26">
        <v>16</v>
      </c>
      <c r="H106" s="26">
        <v>0</v>
      </c>
      <c r="I106" s="26">
        <v>77</v>
      </c>
      <c r="J106" s="26">
        <v>9</v>
      </c>
      <c r="K106" s="23">
        <f t="shared" si="3"/>
        <v>3283</v>
      </c>
      <c r="L106" s="30"/>
      <c r="M106" s="52"/>
      <c r="N106" s="32"/>
      <c r="O106" s="33"/>
    </row>
    <row r="107" spans="1:15" ht="18.75" customHeight="1" x14ac:dyDescent="0.25">
      <c r="A107" s="49"/>
      <c r="B107" s="67"/>
      <c r="C107" s="64" t="s">
        <v>84</v>
      </c>
      <c r="D107" s="16" t="s">
        <v>16</v>
      </c>
      <c r="E107" s="17">
        <v>793</v>
      </c>
      <c r="F107" s="17">
        <v>211</v>
      </c>
      <c r="G107" s="17">
        <v>0</v>
      </c>
      <c r="H107" s="17">
        <v>0</v>
      </c>
      <c r="I107" s="17">
        <v>20</v>
      </c>
      <c r="J107" s="17">
        <v>6</v>
      </c>
      <c r="K107" s="18">
        <f t="shared" ref="K107:K109" si="5">SUM(E107:J107)</f>
        <v>1030</v>
      </c>
      <c r="L107" s="19"/>
      <c r="M107" s="52"/>
      <c r="N107" s="32"/>
      <c r="O107" s="33"/>
    </row>
    <row r="108" spans="1:15" ht="18.75" customHeight="1" x14ac:dyDescent="0.25">
      <c r="A108" s="49"/>
      <c r="C108" s="65"/>
      <c r="D108" s="20" t="s">
        <v>17</v>
      </c>
      <c r="E108" s="21">
        <v>1981</v>
      </c>
      <c r="F108" s="21">
        <v>936</v>
      </c>
      <c r="G108" s="21">
        <v>0</v>
      </c>
      <c r="H108" s="22">
        <v>0</v>
      </c>
      <c r="I108" s="21">
        <v>83</v>
      </c>
      <c r="J108" s="21">
        <v>2</v>
      </c>
      <c r="K108" s="23">
        <f t="shared" si="5"/>
        <v>3002</v>
      </c>
      <c r="L108" s="24">
        <f>SUM(K107:K109)</f>
        <v>5251</v>
      </c>
      <c r="M108" s="52"/>
      <c r="N108" s="32"/>
      <c r="O108" s="33"/>
    </row>
    <row r="109" spans="1:15" ht="18.75" customHeight="1" x14ac:dyDescent="0.25">
      <c r="A109" s="49"/>
      <c r="B109" s="2"/>
      <c r="C109" s="3"/>
      <c r="D109" s="25" t="s">
        <v>18</v>
      </c>
      <c r="E109" s="26">
        <v>882</v>
      </c>
      <c r="F109" s="26">
        <v>303</v>
      </c>
      <c r="G109" s="26">
        <v>0</v>
      </c>
      <c r="H109" s="26">
        <v>0</v>
      </c>
      <c r="I109" s="26">
        <v>34</v>
      </c>
      <c r="J109" s="26">
        <v>0</v>
      </c>
      <c r="K109" s="23">
        <f t="shared" si="5"/>
        <v>1219</v>
      </c>
      <c r="L109" s="30"/>
      <c r="M109" s="52"/>
      <c r="N109" s="32"/>
      <c r="O109" s="33"/>
    </row>
    <row r="110" spans="1:15" ht="18.75" customHeight="1" x14ac:dyDescent="0.25">
      <c r="A110" s="49"/>
      <c r="B110" s="2" t="s">
        <v>64</v>
      </c>
      <c r="C110" s="54" t="s">
        <v>101</v>
      </c>
      <c r="D110" s="16" t="s">
        <v>16</v>
      </c>
      <c r="E110" s="17">
        <v>395</v>
      </c>
      <c r="F110" s="17">
        <v>182</v>
      </c>
      <c r="G110" s="17">
        <v>0</v>
      </c>
      <c r="H110" s="17">
        <v>0</v>
      </c>
      <c r="I110" s="17">
        <v>3</v>
      </c>
      <c r="J110" s="17">
        <v>7</v>
      </c>
      <c r="K110" s="18">
        <f t="shared" si="3"/>
        <v>587</v>
      </c>
      <c r="L110" s="19"/>
      <c r="M110" s="52"/>
      <c r="N110" s="32"/>
      <c r="O110" s="33"/>
    </row>
    <row r="111" spans="1:15" ht="18.75" customHeight="1" x14ac:dyDescent="0.25">
      <c r="A111" s="49"/>
      <c r="B111" s="2"/>
      <c r="C111" s="55"/>
      <c r="D111" s="20" t="s">
        <v>17</v>
      </c>
      <c r="E111" s="21">
        <v>693</v>
      </c>
      <c r="F111" s="21">
        <v>427</v>
      </c>
      <c r="G111" s="21">
        <v>0</v>
      </c>
      <c r="H111" s="22">
        <v>0</v>
      </c>
      <c r="I111" s="21">
        <v>27</v>
      </c>
      <c r="J111" s="21">
        <v>10</v>
      </c>
      <c r="K111" s="23">
        <f t="shared" si="3"/>
        <v>1157</v>
      </c>
      <c r="L111" s="24">
        <f>SUM(K110:K112)</f>
        <v>2619</v>
      </c>
      <c r="M111" s="52"/>
      <c r="N111" s="32"/>
      <c r="O111" s="33"/>
    </row>
    <row r="112" spans="1:15" ht="18.75" customHeight="1" x14ac:dyDescent="0.25">
      <c r="A112" s="50"/>
      <c r="B112" s="3"/>
      <c r="C112" s="3"/>
      <c r="D112" s="25" t="s">
        <v>18</v>
      </c>
      <c r="E112" s="31">
        <v>528</v>
      </c>
      <c r="F112" s="31">
        <v>331</v>
      </c>
      <c r="G112" s="31">
        <v>0</v>
      </c>
      <c r="H112" s="31">
        <v>0</v>
      </c>
      <c r="I112" s="31">
        <v>13</v>
      </c>
      <c r="J112" s="31">
        <v>3</v>
      </c>
      <c r="K112" s="27">
        <f t="shared" si="3"/>
        <v>875</v>
      </c>
      <c r="L112" s="28"/>
      <c r="M112" s="53"/>
      <c r="N112" s="32"/>
      <c r="O112" s="33"/>
    </row>
    <row r="113" spans="1:15" ht="18.75" customHeight="1" x14ac:dyDescent="0.25">
      <c r="A113" s="48">
        <v>18</v>
      </c>
      <c r="B113" s="47"/>
      <c r="C113" s="54" t="s">
        <v>86</v>
      </c>
      <c r="D113" s="16" t="s">
        <v>16</v>
      </c>
      <c r="E113" s="17">
        <v>880</v>
      </c>
      <c r="F113" s="17">
        <v>571</v>
      </c>
      <c r="G113" s="17">
        <v>3</v>
      </c>
      <c r="H113" s="17">
        <v>0</v>
      </c>
      <c r="I113" s="17">
        <v>238</v>
      </c>
      <c r="J113" s="17">
        <v>5</v>
      </c>
      <c r="K113" s="18">
        <f t="shared" si="3"/>
        <v>1697</v>
      </c>
      <c r="L113" s="19"/>
      <c r="M113" s="51">
        <f>SUM(L113:L121)</f>
        <v>11412</v>
      </c>
      <c r="N113" s="32"/>
      <c r="O113" s="33"/>
    </row>
    <row r="114" spans="1:15" ht="18.75" customHeight="1" x14ac:dyDescent="0.25">
      <c r="A114" s="49"/>
      <c r="C114" s="55"/>
      <c r="D114" s="20" t="s">
        <v>17</v>
      </c>
      <c r="E114" s="21">
        <v>2490</v>
      </c>
      <c r="F114" s="21">
        <v>1984</v>
      </c>
      <c r="G114" s="21">
        <v>5</v>
      </c>
      <c r="H114" s="22">
        <v>1</v>
      </c>
      <c r="I114" s="21">
        <v>1975</v>
      </c>
      <c r="J114" s="21">
        <v>5</v>
      </c>
      <c r="K114" s="23">
        <f t="shared" si="3"/>
        <v>6460</v>
      </c>
      <c r="L114" s="24">
        <f>SUM(K113:K115)</f>
        <v>9913</v>
      </c>
      <c r="M114" s="52"/>
      <c r="N114" s="32"/>
      <c r="O114" s="33"/>
    </row>
    <row r="115" spans="1:15" ht="18.75" customHeight="1" x14ac:dyDescent="0.25">
      <c r="A115" s="49"/>
      <c r="B115" s="55" t="s">
        <v>65</v>
      </c>
      <c r="C115" s="3"/>
      <c r="D115" s="25" t="s">
        <v>18</v>
      </c>
      <c r="E115" s="31">
        <v>954</v>
      </c>
      <c r="F115" s="31">
        <v>500</v>
      </c>
      <c r="G115" s="31">
        <v>5</v>
      </c>
      <c r="H115" s="31">
        <v>0</v>
      </c>
      <c r="I115" s="31">
        <v>297</v>
      </c>
      <c r="J115" s="31">
        <v>0</v>
      </c>
      <c r="K115" s="27">
        <f t="shared" si="3"/>
        <v>1756</v>
      </c>
      <c r="L115" s="28"/>
      <c r="M115" s="52"/>
      <c r="N115" s="32"/>
      <c r="O115" s="33"/>
    </row>
    <row r="116" spans="1:15" ht="18.75" customHeight="1" x14ac:dyDescent="0.25">
      <c r="A116" s="49"/>
      <c r="B116" s="55"/>
      <c r="C116" s="54" t="s">
        <v>85</v>
      </c>
      <c r="D116" s="16" t="s">
        <v>16</v>
      </c>
      <c r="E116" s="17">
        <v>79</v>
      </c>
      <c r="F116" s="17">
        <v>39</v>
      </c>
      <c r="G116" s="17">
        <v>0</v>
      </c>
      <c r="H116" s="17">
        <v>0</v>
      </c>
      <c r="I116" s="17">
        <v>0</v>
      </c>
      <c r="J116" s="17">
        <v>0</v>
      </c>
      <c r="K116" s="18">
        <f t="shared" ref="K116:K118" si="6">SUM(E116:J116)</f>
        <v>118</v>
      </c>
      <c r="L116" s="19"/>
      <c r="M116" s="52"/>
      <c r="N116" s="32"/>
      <c r="O116" s="33"/>
    </row>
    <row r="117" spans="1:15" ht="18.75" customHeight="1" x14ac:dyDescent="0.25">
      <c r="A117" s="49"/>
      <c r="B117" s="2"/>
      <c r="C117" s="55"/>
      <c r="D117" s="20" t="s">
        <v>17</v>
      </c>
      <c r="E117" s="21">
        <v>142</v>
      </c>
      <c r="F117" s="21">
        <v>72</v>
      </c>
      <c r="G117" s="21">
        <v>0</v>
      </c>
      <c r="H117" s="22">
        <v>0</v>
      </c>
      <c r="I117" s="21">
        <v>0</v>
      </c>
      <c r="J117" s="21">
        <v>0</v>
      </c>
      <c r="K117" s="23">
        <f t="shared" si="6"/>
        <v>214</v>
      </c>
      <c r="L117" s="24">
        <f>SUM(K116:K118)</f>
        <v>444</v>
      </c>
      <c r="M117" s="52"/>
      <c r="N117" s="32"/>
      <c r="O117" s="33"/>
    </row>
    <row r="118" spans="1:15" ht="18.75" customHeight="1" x14ac:dyDescent="0.25">
      <c r="A118" s="49"/>
      <c r="B118" s="36"/>
      <c r="C118" s="3"/>
      <c r="D118" s="25" t="s">
        <v>18</v>
      </c>
      <c r="E118" s="31">
        <v>76</v>
      </c>
      <c r="F118" s="31">
        <v>36</v>
      </c>
      <c r="G118" s="31">
        <v>0</v>
      </c>
      <c r="H118" s="31">
        <v>0</v>
      </c>
      <c r="I118" s="31">
        <v>0</v>
      </c>
      <c r="J118" s="31">
        <v>0</v>
      </c>
      <c r="K118" s="27">
        <f t="shared" si="6"/>
        <v>112</v>
      </c>
      <c r="L118" s="28"/>
      <c r="M118" s="52"/>
      <c r="N118" s="32"/>
      <c r="O118" s="33"/>
    </row>
    <row r="119" spans="1:15" ht="18.75" customHeight="1" x14ac:dyDescent="0.25">
      <c r="A119" s="49"/>
      <c r="B119" s="2" t="s">
        <v>67</v>
      </c>
      <c r="C119" s="54" t="s">
        <v>87</v>
      </c>
      <c r="D119" s="16" t="s">
        <v>16</v>
      </c>
      <c r="E119" s="17">
        <v>321</v>
      </c>
      <c r="F119" s="17">
        <v>98</v>
      </c>
      <c r="G119" s="17">
        <v>9</v>
      </c>
      <c r="H119" s="17">
        <v>0</v>
      </c>
      <c r="I119" s="17">
        <v>4</v>
      </c>
      <c r="J119" s="17">
        <v>0</v>
      </c>
      <c r="K119" s="18">
        <f t="shared" si="3"/>
        <v>432</v>
      </c>
      <c r="L119" s="19"/>
      <c r="M119" s="52"/>
      <c r="N119" s="32"/>
      <c r="O119" s="33"/>
    </row>
    <row r="120" spans="1:15" ht="18.75" customHeight="1" x14ac:dyDescent="0.25">
      <c r="A120" s="49"/>
      <c r="C120" s="55"/>
      <c r="D120" s="20" t="s">
        <v>17</v>
      </c>
      <c r="E120" s="21">
        <v>266</v>
      </c>
      <c r="F120" s="21">
        <v>138</v>
      </c>
      <c r="G120" s="21">
        <v>2</v>
      </c>
      <c r="H120" s="22">
        <v>0</v>
      </c>
      <c r="I120" s="21">
        <v>4</v>
      </c>
      <c r="J120" s="21">
        <v>0</v>
      </c>
      <c r="K120" s="23">
        <f t="shared" si="3"/>
        <v>410</v>
      </c>
      <c r="L120" s="24">
        <f>SUM(K119:K121)</f>
        <v>1055</v>
      </c>
      <c r="M120" s="52"/>
      <c r="N120" s="32"/>
      <c r="O120" s="33"/>
    </row>
    <row r="121" spans="1:15" ht="18.75" customHeight="1" x14ac:dyDescent="0.25">
      <c r="A121" s="50"/>
      <c r="B121" s="37"/>
      <c r="C121" s="3"/>
      <c r="D121" s="25" t="s">
        <v>18</v>
      </c>
      <c r="E121" s="31">
        <v>142</v>
      </c>
      <c r="F121" s="31">
        <v>68</v>
      </c>
      <c r="G121" s="31">
        <v>1</v>
      </c>
      <c r="H121" s="31">
        <v>0</v>
      </c>
      <c r="I121" s="31">
        <v>2</v>
      </c>
      <c r="J121" s="31">
        <v>0</v>
      </c>
      <c r="K121" s="27">
        <f t="shared" si="3"/>
        <v>213</v>
      </c>
      <c r="L121" s="28"/>
      <c r="M121" s="53"/>
      <c r="N121" s="32"/>
      <c r="O121" s="33"/>
    </row>
    <row r="122" spans="1:15" ht="18.75" customHeight="1" x14ac:dyDescent="0.25">
      <c r="A122" s="48">
        <v>19</v>
      </c>
      <c r="B122" s="47"/>
      <c r="C122" s="54" t="s">
        <v>95</v>
      </c>
      <c r="D122" s="16" t="s">
        <v>16</v>
      </c>
      <c r="E122" s="17">
        <v>2740</v>
      </c>
      <c r="F122" s="17">
        <v>707</v>
      </c>
      <c r="G122" s="17">
        <v>40</v>
      </c>
      <c r="H122" s="17">
        <v>1</v>
      </c>
      <c r="I122" s="17">
        <v>17</v>
      </c>
      <c r="J122" s="17">
        <v>24</v>
      </c>
      <c r="K122" s="18">
        <f t="shared" si="3"/>
        <v>3529</v>
      </c>
      <c r="L122" s="19"/>
      <c r="M122" s="51">
        <f>SUM(L122:L127)</f>
        <v>37606</v>
      </c>
      <c r="N122" s="32"/>
      <c r="O122" s="33"/>
    </row>
    <row r="123" spans="1:15" ht="18.75" customHeight="1" x14ac:dyDescent="0.25">
      <c r="A123" s="49"/>
      <c r="B123" s="55" t="s">
        <v>68</v>
      </c>
      <c r="C123" s="55"/>
      <c r="D123" s="20" t="s">
        <v>17</v>
      </c>
      <c r="E123" s="21">
        <v>9112</v>
      </c>
      <c r="F123" s="21">
        <v>3149</v>
      </c>
      <c r="G123" s="21">
        <v>102</v>
      </c>
      <c r="H123" s="22">
        <v>7</v>
      </c>
      <c r="I123" s="21">
        <v>61</v>
      </c>
      <c r="J123" s="21">
        <v>61</v>
      </c>
      <c r="K123" s="23">
        <f t="shared" si="3"/>
        <v>12492</v>
      </c>
      <c r="L123" s="24">
        <f>SUM(K122:K124)</f>
        <v>20413</v>
      </c>
      <c r="M123" s="52"/>
      <c r="N123" s="32"/>
      <c r="O123" s="33"/>
    </row>
    <row r="124" spans="1:15" ht="18.75" customHeight="1" x14ac:dyDescent="0.25">
      <c r="A124" s="49"/>
      <c r="B124" s="55"/>
      <c r="C124" s="3"/>
      <c r="D124" s="25" t="s">
        <v>18</v>
      </c>
      <c r="E124" s="31">
        <v>3434</v>
      </c>
      <c r="F124" s="31">
        <v>904</v>
      </c>
      <c r="G124" s="31">
        <v>27</v>
      </c>
      <c r="H124" s="31">
        <v>2</v>
      </c>
      <c r="I124" s="31">
        <v>10</v>
      </c>
      <c r="J124" s="31">
        <v>15</v>
      </c>
      <c r="K124" s="27">
        <f t="shared" si="3"/>
        <v>4392</v>
      </c>
      <c r="L124" s="28"/>
      <c r="M124" s="52"/>
      <c r="N124" s="32"/>
      <c r="O124" s="33"/>
    </row>
    <row r="125" spans="1:15" ht="18.75" customHeight="1" x14ac:dyDescent="0.25">
      <c r="A125" s="49"/>
      <c r="B125" s="41"/>
      <c r="C125" s="54" t="s">
        <v>30</v>
      </c>
      <c r="D125" s="16" t="s">
        <v>16</v>
      </c>
      <c r="E125" s="17">
        <v>2377</v>
      </c>
      <c r="F125" s="17">
        <v>564</v>
      </c>
      <c r="G125" s="17">
        <v>28</v>
      </c>
      <c r="H125" s="17">
        <v>1</v>
      </c>
      <c r="I125" s="17">
        <v>7</v>
      </c>
      <c r="J125" s="17">
        <v>34</v>
      </c>
      <c r="K125" s="18">
        <f t="shared" si="3"/>
        <v>3011</v>
      </c>
      <c r="L125" s="19"/>
      <c r="M125" s="52"/>
      <c r="N125" s="32"/>
      <c r="O125" s="33"/>
    </row>
    <row r="126" spans="1:15" ht="18.75" customHeight="1" x14ac:dyDescent="0.25">
      <c r="A126" s="49"/>
      <c r="B126" s="2" t="s">
        <v>45</v>
      </c>
      <c r="C126" s="55"/>
      <c r="D126" s="20" t="s">
        <v>17</v>
      </c>
      <c r="E126" s="21">
        <v>7584</v>
      </c>
      <c r="F126" s="21">
        <v>1984</v>
      </c>
      <c r="G126" s="21">
        <v>95</v>
      </c>
      <c r="H126" s="22">
        <v>3</v>
      </c>
      <c r="I126" s="21">
        <v>145</v>
      </c>
      <c r="J126" s="21">
        <v>153</v>
      </c>
      <c r="K126" s="23">
        <f t="shared" si="3"/>
        <v>9964</v>
      </c>
      <c r="L126" s="24">
        <f>SUM(K125:K127)</f>
        <v>17193</v>
      </c>
      <c r="M126" s="52"/>
      <c r="N126" s="32"/>
      <c r="O126" s="33"/>
    </row>
    <row r="127" spans="1:15" ht="18.75" customHeight="1" x14ac:dyDescent="0.25">
      <c r="A127" s="50"/>
      <c r="C127" s="3"/>
      <c r="D127" s="25" t="s">
        <v>18</v>
      </c>
      <c r="E127" s="26">
        <v>3273</v>
      </c>
      <c r="F127" s="26">
        <v>820</v>
      </c>
      <c r="G127" s="26">
        <v>60</v>
      </c>
      <c r="H127" s="26">
        <v>2</v>
      </c>
      <c r="I127" s="26">
        <v>17</v>
      </c>
      <c r="J127" s="26">
        <v>46</v>
      </c>
      <c r="K127" s="23">
        <f t="shared" si="3"/>
        <v>4218</v>
      </c>
      <c r="L127" s="30"/>
      <c r="M127" s="53"/>
      <c r="N127" s="32"/>
      <c r="O127" s="33"/>
    </row>
    <row r="128" spans="1:15" ht="18.75" customHeight="1" x14ac:dyDescent="0.25">
      <c r="A128" s="48">
        <v>20</v>
      </c>
      <c r="B128" s="40"/>
      <c r="C128" s="54" t="s">
        <v>31</v>
      </c>
      <c r="D128" s="16" t="s">
        <v>16</v>
      </c>
      <c r="E128" s="17">
        <v>857</v>
      </c>
      <c r="F128" s="17">
        <v>220</v>
      </c>
      <c r="G128" s="17">
        <v>13</v>
      </c>
      <c r="H128" s="17">
        <v>0</v>
      </c>
      <c r="I128" s="17">
        <v>6</v>
      </c>
      <c r="J128" s="17">
        <v>25</v>
      </c>
      <c r="K128" s="18">
        <f t="shared" si="3"/>
        <v>1121</v>
      </c>
      <c r="L128" s="19"/>
      <c r="M128" s="51">
        <f>SUM(L128:L139)</f>
        <v>33972</v>
      </c>
      <c r="N128" s="32"/>
      <c r="O128" s="33"/>
    </row>
    <row r="129" spans="1:15" ht="18.75" customHeight="1" x14ac:dyDescent="0.25">
      <c r="A129" s="49"/>
      <c r="C129" s="55"/>
      <c r="D129" s="20" t="s">
        <v>17</v>
      </c>
      <c r="E129" s="21">
        <v>3387</v>
      </c>
      <c r="F129" s="21">
        <v>1202</v>
      </c>
      <c r="G129" s="21">
        <v>59</v>
      </c>
      <c r="H129" s="22">
        <v>0</v>
      </c>
      <c r="I129" s="21">
        <v>35</v>
      </c>
      <c r="J129" s="21">
        <v>50</v>
      </c>
      <c r="K129" s="23">
        <f t="shared" si="3"/>
        <v>4733</v>
      </c>
      <c r="L129" s="24">
        <f>SUM(K128:K130)</f>
        <v>9327</v>
      </c>
      <c r="M129" s="52"/>
      <c r="N129" s="32"/>
      <c r="O129" s="33"/>
    </row>
    <row r="130" spans="1:15" ht="18.75" customHeight="1" x14ac:dyDescent="0.25">
      <c r="A130" s="49"/>
      <c r="B130" s="67" t="s">
        <v>66</v>
      </c>
      <c r="C130" s="3"/>
      <c r="D130" s="25" t="s">
        <v>18</v>
      </c>
      <c r="E130" s="26">
        <v>2781</v>
      </c>
      <c r="F130" s="26">
        <v>637</v>
      </c>
      <c r="G130" s="26">
        <v>21</v>
      </c>
      <c r="H130" s="26">
        <v>0</v>
      </c>
      <c r="I130" s="26">
        <v>17</v>
      </c>
      <c r="J130" s="26">
        <v>17</v>
      </c>
      <c r="K130" s="23">
        <f t="shared" si="3"/>
        <v>3473</v>
      </c>
      <c r="L130" s="30"/>
      <c r="M130" s="52"/>
      <c r="N130" s="32"/>
      <c r="O130" s="33"/>
    </row>
    <row r="131" spans="1:15" ht="18.75" customHeight="1" x14ac:dyDescent="0.25">
      <c r="A131" s="49"/>
      <c r="B131" s="67"/>
      <c r="C131" s="54" t="s">
        <v>88</v>
      </c>
      <c r="D131" s="16" t="s">
        <v>16</v>
      </c>
      <c r="E131" s="17">
        <v>1881</v>
      </c>
      <c r="F131" s="17">
        <v>383</v>
      </c>
      <c r="G131" s="17">
        <v>69</v>
      </c>
      <c r="H131" s="17">
        <v>0</v>
      </c>
      <c r="I131" s="17">
        <v>14</v>
      </c>
      <c r="J131" s="17">
        <v>9</v>
      </c>
      <c r="K131" s="18">
        <f t="shared" si="3"/>
        <v>2356</v>
      </c>
      <c r="L131" s="19"/>
      <c r="M131" s="52"/>
      <c r="N131" s="32"/>
      <c r="O131" s="33"/>
    </row>
    <row r="132" spans="1:15" ht="18.75" customHeight="1" x14ac:dyDescent="0.25">
      <c r="A132" s="49"/>
      <c r="B132" s="2"/>
      <c r="C132" s="55"/>
      <c r="D132" s="20" t="s">
        <v>17</v>
      </c>
      <c r="E132" s="21">
        <v>3491</v>
      </c>
      <c r="F132" s="21">
        <v>1049</v>
      </c>
      <c r="G132" s="21">
        <v>245</v>
      </c>
      <c r="H132" s="22">
        <v>0</v>
      </c>
      <c r="I132" s="21">
        <v>51</v>
      </c>
      <c r="J132" s="21">
        <v>29</v>
      </c>
      <c r="K132" s="23">
        <f t="shared" si="3"/>
        <v>4865</v>
      </c>
      <c r="L132" s="24">
        <f>SUM(K131:K133)</f>
        <v>9033</v>
      </c>
      <c r="M132" s="52"/>
      <c r="N132" s="32"/>
      <c r="O132" s="33"/>
    </row>
    <row r="133" spans="1:15" ht="18.75" customHeight="1" x14ac:dyDescent="0.25">
      <c r="A133" s="49"/>
      <c r="C133" s="3"/>
      <c r="D133" s="25" t="s">
        <v>18</v>
      </c>
      <c r="E133" s="31">
        <v>1443</v>
      </c>
      <c r="F133" s="31">
        <v>291</v>
      </c>
      <c r="G133" s="31">
        <v>61</v>
      </c>
      <c r="H133" s="31">
        <v>0</v>
      </c>
      <c r="I133" s="31">
        <v>3</v>
      </c>
      <c r="J133" s="31">
        <v>14</v>
      </c>
      <c r="K133" s="27">
        <f t="shared" si="3"/>
        <v>1812</v>
      </c>
      <c r="L133" s="28"/>
      <c r="M133" s="52"/>
      <c r="N133" s="32"/>
      <c r="O133" s="33"/>
    </row>
    <row r="134" spans="1:15" ht="18.75" customHeight="1" x14ac:dyDescent="0.25">
      <c r="A134" s="49"/>
      <c r="B134" s="2"/>
      <c r="C134" s="54" t="s">
        <v>89</v>
      </c>
      <c r="D134" s="16" t="s">
        <v>16</v>
      </c>
      <c r="E134" s="17">
        <v>1211</v>
      </c>
      <c r="F134" s="17">
        <v>228</v>
      </c>
      <c r="G134" s="17">
        <v>19</v>
      </c>
      <c r="H134" s="17">
        <v>0</v>
      </c>
      <c r="I134" s="17">
        <v>16</v>
      </c>
      <c r="J134" s="17">
        <v>11</v>
      </c>
      <c r="K134" s="18">
        <f t="shared" ref="K134:K136" si="7">SUM(E134:J134)</f>
        <v>1485</v>
      </c>
      <c r="L134" s="19"/>
      <c r="M134" s="52"/>
      <c r="N134" s="32"/>
      <c r="O134" s="33"/>
    </row>
    <row r="135" spans="1:15" ht="18.75" customHeight="1" x14ac:dyDescent="0.25">
      <c r="A135" s="49"/>
      <c r="C135" s="55"/>
      <c r="D135" s="20" t="s">
        <v>17</v>
      </c>
      <c r="E135" s="21">
        <v>3070</v>
      </c>
      <c r="F135" s="21">
        <v>1010</v>
      </c>
      <c r="G135" s="21">
        <v>75</v>
      </c>
      <c r="H135" s="22">
        <v>0</v>
      </c>
      <c r="I135" s="21">
        <v>86</v>
      </c>
      <c r="J135" s="21">
        <v>50</v>
      </c>
      <c r="K135" s="23">
        <f t="shared" si="7"/>
        <v>4291</v>
      </c>
      <c r="L135" s="24">
        <f>SUM(K134:K136)</f>
        <v>7760</v>
      </c>
      <c r="M135" s="52"/>
      <c r="N135" s="32"/>
      <c r="O135" s="33"/>
    </row>
    <row r="136" spans="1:15" ht="18.75" customHeight="1" x14ac:dyDescent="0.25">
      <c r="A136" s="49"/>
      <c r="B136" s="2" t="s">
        <v>46</v>
      </c>
      <c r="C136" s="3"/>
      <c r="D136" s="25" t="s">
        <v>18</v>
      </c>
      <c r="E136" s="31">
        <v>1480</v>
      </c>
      <c r="F136" s="31">
        <v>451</v>
      </c>
      <c r="G136" s="31">
        <v>29</v>
      </c>
      <c r="H136" s="31">
        <v>0</v>
      </c>
      <c r="I136" s="31">
        <v>9</v>
      </c>
      <c r="J136" s="31">
        <v>15</v>
      </c>
      <c r="K136" s="27">
        <f t="shared" si="7"/>
        <v>1984</v>
      </c>
      <c r="L136" s="28"/>
      <c r="M136" s="52"/>
      <c r="N136" s="32"/>
      <c r="O136" s="33"/>
    </row>
    <row r="137" spans="1:15" ht="18.75" customHeight="1" x14ac:dyDescent="0.25">
      <c r="A137" s="49"/>
      <c r="C137" s="54" t="s">
        <v>29</v>
      </c>
      <c r="D137" s="16" t="s">
        <v>16</v>
      </c>
      <c r="E137" s="17">
        <v>1038</v>
      </c>
      <c r="F137" s="17">
        <v>274</v>
      </c>
      <c r="G137" s="17">
        <v>28</v>
      </c>
      <c r="H137" s="17">
        <v>0</v>
      </c>
      <c r="I137" s="17">
        <v>12</v>
      </c>
      <c r="J137" s="17">
        <v>6</v>
      </c>
      <c r="K137" s="18">
        <f t="shared" si="3"/>
        <v>1358</v>
      </c>
      <c r="L137" s="19"/>
      <c r="M137" s="52"/>
      <c r="N137" s="32"/>
      <c r="O137" s="33"/>
    </row>
    <row r="138" spans="1:15" ht="18.75" customHeight="1" x14ac:dyDescent="0.25">
      <c r="A138" s="49"/>
      <c r="C138" s="55"/>
      <c r="D138" s="20" t="s">
        <v>17</v>
      </c>
      <c r="E138" s="21">
        <v>3248</v>
      </c>
      <c r="F138" s="21">
        <v>1090</v>
      </c>
      <c r="G138" s="21">
        <v>95</v>
      </c>
      <c r="H138" s="22">
        <v>0</v>
      </c>
      <c r="I138" s="21">
        <v>68</v>
      </c>
      <c r="J138" s="21">
        <v>24</v>
      </c>
      <c r="K138" s="23">
        <f t="shared" si="3"/>
        <v>4525</v>
      </c>
      <c r="L138" s="24">
        <f>SUM(K137:K139)</f>
        <v>7852</v>
      </c>
      <c r="M138" s="52"/>
      <c r="N138" s="32"/>
      <c r="O138" s="33"/>
    </row>
    <row r="139" spans="1:15" ht="18.75" customHeight="1" x14ac:dyDescent="0.25">
      <c r="A139" s="50"/>
      <c r="B139" s="35"/>
      <c r="C139" s="3"/>
      <c r="D139" s="25" t="s">
        <v>18</v>
      </c>
      <c r="E139" s="31">
        <v>1420</v>
      </c>
      <c r="F139" s="31">
        <v>486</v>
      </c>
      <c r="G139" s="31">
        <v>40</v>
      </c>
      <c r="H139" s="31">
        <v>0</v>
      </c>
      <c r="I139" s="31">
        <v>16</v>
      </c>
      <c r="J139" s="31">
        <v>7</v>
      </c>
      <c r="K139" s="27">
        <f t="shared" si="3"/>
        <v>1969</v>
      </c>
      <c r="L139" s="28"/>
      <c r="M139" s="53"/>
      <c r="N139" s="32"/>
      <c r="O139" s="33"/>
    </row>
    <row r="140" spans="1:15" ht="18.75" customHeight="1" x14ac:dyDescent="0.25">
      <c r="A140" s="48">
        <v>21</v>
      </c>
      <c r="B140" s="1"/>
      <c r="C140" s="54" t="s">
        <v>69</v>
      </c>
      <c r="D140" s="16" t="s">
        <v>16</v>
      </c>
      <c r="E140" s="17">
        <v>13</v>
      </c>
      <c r="F140" s="17">
        <v>7</v>
      </c>
      <c r="G140" s="17">
        <v>0</v>
      </c>
      <c r="H140" s="17">
        <v>0</v>
      </c>
      <c r="I140" s="17">
        <v>0</v>
      </c>
      <c r="J140" s="17">
        <v>0</v>
      </c>
      <c r="K140" s="18">
        <f t="shared" si="3"/>
        <v>20</v>
      </c>
      <c r="L140" s="19"/>
      <c r="M140" s="62">
        <f>SUM(L140:L145)</f>
        <v>21094</v>
      </c>
      <c r="N140" s="32"/>
      <c r="O140" s="33"/>
    </row>
    <row r="141" spans="1:15" ht="18.75" customHeight="1" x14ac:dyDescent="0.25">
      <c r="A141" s="49"/>
      <c r="B141" s="67" t="s">
        <v>69</v>
      </c>
      <c r="C141" s="55"/>
      <c r="D141" s="20" t="s">
        <v>17</v>
      </c>
      <c r="E141" s="21">
        <v>36</v>
      </c>
      <c r="F141" s="21">
        <v>27</v>
      </c>
      <c r="G141" s="21">
        <v>0</v>
      </c>
      <c r="H141" s="22">
        <v>0</v>
      </c>
      <c r="I141" s="21">
        <v>0</v>
      </c>
      <c r="J141" s="21">
        <v>2</v>
      </c>
      <c r="K141" s="23">
        <f t="shared" si="3"/>
        <v>65</v>
      </c>
      <c r="L141" s="24">
        <f>SUM(K140:K142)</f>
        <v>106</v>
      </c>
      <c r="M141" s="63"/>
      <c r="N141" s="32"/>
      <c r="O141" s="33"/>
    </row>
    <row r="142" spans="1:15" ht="18.75" customHeight="1" x14ac:dyDescent="0.25">
      <c r="A142" s="49"/>
      <c r="B142" s="67"/>
      <c r="C142" s="3"/>
      <c r="D142" s="25" t="s">
        <v>18</v>
      </c>
      <c r="E142" s="26">
        <v>16</v>
      </c>
      <c r="F142" s="26">
        <v>5</v>
      </c>
      <c r="G142" s="26">
        <v>0</v>
      </c>
      <c r="H142" s="26">
        <v>0</v>
      </c>
      <c r="I142" s="26">
        <v>0</v>
      </c>
      <c r="J142" s="26">
        <v>0</v>
      </c>
      <c r="K142" s="23">
        <f t="shared" si="3"/>
        <v>21</v>
      </c>
      <c r="L142" s="30"/>
      <c r="M142" s="63"/>
      <c r="N142" s="32"/>
      <c r="O142" s="33"/>
    </row>
    <row r="143" spans="1:15" ht="18.75" customHeight="1" x14ac:dyDescent="0.25">
      <c r="A143" s="49"/>
      <c r="B143" s="41"/>
      <c r="C143" s="54" t="s">
        <v>90</v>
      </c>
      <c r="D143" s="29" t="s">
        <v>16</v>
      </c>
      <c r="E143" s="17">
        <v>2759</v>
      </c>
      <c r="F143" s="17">
        <v>1523</v>
      </c>
      <c r="G143" s="17">
        <v>30</v>
      </c>
      <c r="H143" s="17">
        <v>3</v>
      </c>
      <c r="I143" s="17">
        <v>64</v>
      </c>
      <c r="J143" s="17">
        <v>6</v>
      </c>
      <c r="K143" s="18">
        <f t="shared" si="3"/>
        <v>4385</v>
      </c>
      <c r="L143" s="19"/>
      <c r="M143" s="63"/>
      <c r="N143" s="32"/>
      <c r="O143" s="33"/>
    </row>
    <row r="144" spans="1:15" ht="18.75" customHeight="1" x14ac:dyDescent="0.25">
      <c r="A144" s="49"/>
      <c r="B144" s="2" t="s">
        <v>73</v>
      </c>
      <c r="C144" s="55"/>
      <c r="D144" s="20" t="s">
        <v>17</v>
      </c>
      <c r="E144" s="21">
        <v>6419</v>
      </c>
      <c r="F144" s="21">
        <v>4941</v>
      </c>
      <c r="G144" s="21">
        <v>56</v>
      </c>
      <c r="H144" s="22">
        <v>12</v>
      </c>
      <c r="I144" s="21">
        <v>401</v>
      </c>
      <c r="J144" s="21">
        <v>12</v>
      </c>
      <c r="K144" s="23">
        <f t="shared" si="3"/>
        <v>11841</v>
      </c>
      <c r="L144" s="24">
        <f>SUM(K143:K145)</f>
        <v>20988</v>
      </c>
      <c r="M144" s="63"/>
      <c r="N144" s="32"/>
      <c r="O144" s="33"/>
    </row>
    <row r="145" spans="1:15" ht="18.75" customHeight="1" x14ac:dyDescent="0.25">
      <c r="A145" s="50"/>
      <c r="B145" s="37"/>
      <c r="C145" s="3"/>
      <c r="D145" s="25" t="s">
        <v>18</v>
      </c>
      <c r="E145" s="31">
        <v>2508</v>
      </c>
      <c r="F145" s="31">
        <v>2104</v>
      </c>
      <c r="G145" s="31">
        <v>43</v>
      </c>
      <c r="H145" s="31">
        <v>7</v>
      </c>
      <c r="I145" s="31">
        <v>95</v>
      </c>
      <c r="J145" s="31">
        <v>5</v>
      </c>
      <c r="K145" s="27">
        <f t="shared" si="3"/>
        <v>4762</v>
      </c>
      <c r="L145" s="28"/>
      <c r="M145" s="68"/>
      <c r="N145" s="32"/>
      <c r="O145" s="33"/>
    </row>
    <row r="146" spans="1:15" ht="18.75" customHeight="1" x14ac:dyDescent="0.25">
      <c r="A146" s="48">
        <v>22</v>
      </c>
      <c r="B146" s="1"/>
      <c r="C146" s="54" t="s">
        <v>70</v>
      </c>
      <c r="D146" s="16" t="s">
        <v>16</v>
      </c>
      <c r="E146" s="17">
        <v>2</v>
      </c>
      <c r="F146" s="17">
        <v>6</v>
      </c>
      <c r="G146" s="17">
        <v>0</v>
      </c>
      <c r="H146" s="17">
        <v>0</v>
      </c>
      <c r="I146" s="17">
        <v>0</v>
      </c>
      <c r="J146" s="17">
        <v>0</v>
      </c>
      <c r="K146" s="18">
        <f t="shared" si="3"/>
        <v>8</v>
      </c>
      <c r="L146" s="19"/>
      <c r="M146" s="62">
        <f>SUM(L146:L151)</f>
        <v>21097</v>
      </c>
      <c r="N146" s="32"/>
      <c r="O146" s="33"/>
    </row>
    <row r="147" spans="1:15" ht="18.75" customHeight="1" x14ac:dyDescent="0.25">
      <c r="A147" s="49"/>
      <c r="B147" s="67" t="s">
        <v>70</v>
      </c>
      <c r="C147" s="55"/>
      <c r="D147" s="20" t="s">
        <v>17</v>
      </c>
      <c r="E147" s="21">
        <v>9</v>
      </c>
      <c r="F147" s="21">
        <v>13</v>
      </c>
      <c r="G147" s="21">
        <v>0</v>
      </c>
      <c r="H147" s="22">
        <v>0</v>
      </c>
      <c r="I147" s="21">
        <v>0</v>
      </c>
      <c r="J147" s="21">
        <v>0</v>
      </c>
      <c r="K147" s="23">
        <f t="shared" si="3"/>
        <v>22</v>
      </c>
      <c r="L147" s="24">
        <f>SUM(K146:K148)</f>
        <v>39</v>
      </c>
      <c r="M147" s="63"/>
      <c r="N147" s="32"/>
      <c r="O147" s="33"/>
    </row>
    <row r="148" spans="1:15" ht="18.75" customHeight="1" x14ac:dyDescent="0.25">
      <c r="A148" s="49"/>
      <c r="B148" s="67"/>
      <c r="C148" s="3"/>
      <c r="D148" s="25" t="s">
        <v>18</v>
      </c>
      <c r="E148" s="26">
        <v>6</v>
      </c>
      <c r="F148" s="26">
        <v>3</v>
      </c>
      <c r="G148" s="26">
        <v>0</v>
      </c>
      <c r="H148" s="26">
        <v>0</v>
      </c>
      <c r="I148" s="26">
        <v>0</v>
      </c>
      <c r="J148" s="26">
        <v>0</v>
      </c>
      <c r="K148" s="23">
        <f t="shared" si="3"/>
        <v>9</v>
      </c>
      <c r="L148" s="30"/>
      <c r="M148" s="63"/>
      <c r="N148" s="32"/>
      <c r="O148" s="33"/>
    </row>
    <row r="149" spans="1:15" ht="18.75" customHeight="1" x14ac:dyDescent="0.25">
      <c r="A149" s="49"/>
      <c r="B149" s="39"/>
      <c r="C149" s="54" t="s">
        <v>90</v>
      </c>
      <c r="D149" s="29" t="s">
        <v>16</v>
      </c>
      <c r="E149" s="17">
        <v>2194</v>
      </c>
      <c r="F149" s="17">
        <v>1445</v>
      </c>
      <c r="G149" s="17">
        <v>26</v>
      </c>
      <c r="H149" s="17">
        <v>5</v>
      </c>
      <c r="I149" s="17">
        <v>65</v>
      </c>
      <c r="J149" s="17">
        <v>6</v>
      </c>
      <c r="K149" s="18">
        <f t="shared" si="3"/>
        <v>3741</v>
      </c>
      <c r="L149" s="19"/>
      <c r="M149" s="63"/>
      <c r="N149" s="32"/>
      <c r="O149" s="33"/>
    </row>
    <row r="150" spans="1:15" ht="18.75" customHeight="1" x14ac:dyDescent="0.25">
      <c r="A150" s="49"/>
      <c r="B150" s="2" t="s">
        <v>73</v>
      </c>
      <c r="C150" s="55"/>
      <c r="D150" s="20" t="s">
        <v>17</v>
      </c>
      <c r="E150" s="21">
        <v>6590</v>
      </c>
      <c r="F150" s="21">
        <v>4707</v>
      </c>
      <c r="G150" s="21">
        <v>63</v>
      </c>
      <c r="H150" s="22">
        <v>13</v>
      </c>
      <c r="I150" s="21">
        <v>522</v>
      </c>
      <c r="J150" s="21">
        <v>20</v>
      </c>
      <c r="K150" s="23">
        <f t="shared" si="3"/>
        <v>11915</v>
      </c>
      <c r="L150" s="24">
        <f>SUM(K149:K151)</f>
        <v>21058</v>
      </c>
      <c r="M150" s="63"/>
      <c r="N150" s="32"/>
      <c r="O150" s="33"/>
    </row>
    <row r="151" spans="1:15" ht="18.75" customHeight="1" x14ac:dyDescent="0.25">
      <c r="A151" s="49"/>
      <c r="C151" s="2"/>
      <c r="D151" s="25" t="s">
        <v>18</v>
      </c>
      <c r="E151" s="31">
        <v>3174</v>
      </c>
      <c r="F151" s="31">
        <v>2063</v>
      </c>
      <c r="G151" s="31">
        <v>42</v>
      </c>
      <c r="H151" s="31">
        <v>2</v>
      </c>
      <c r="I151" s="31">
        <v>111</v>
      </c>
      <c r="J151" s="31">
        <v>10</v>
      </c>
      <c r="K151" s="27">
        <f t="shared" si="3"/>
        <v>5402</v>
      </c>
      <c r="L151" s="28"/>
      <c r="M151" s="63"/>
      <c r="N151" s="32"/>
      <c r="O151" s="33"/>
    </row>
    <row r="152" spans="1:15" ht="18.75" customHeight="1" x14ac:dyDescent="0.25">
      <c r="A152" s="48">
        <v>23</v>
      </c>
      <c r="B152" s="1"/>
      <c r="C152" s="54" t="s">
        <v>91</v>
      </c>
      <c r="D152" s="16" t="s">
        <v>16</v>
      </c>
      <c r="E152" s="17">
        <v>140</v>
      </c>
      <c r="F152" s="17">
        <v>32</v>
      </c>
      <c r="G152" s="17">
        <v>0</v>
      </c>
      <c r="H152" s="17">
        <v>0</v>
      </c>
      <c r="I152" s="17">
        <v>0</v>
      </c>
      <c r="J152" s="17">
        <v>2</v>
      </c>
      <c r="K152" s="18">
        <f t="shared" ref="K152:K163" si="8">SUM(E152:J152)</f>
        <v>174</v>
      </c>
      <c r="L152" s="19"/>
      <c r="M152" s="51">
        <f>SUM(L152:L163)</f>
        <v>31366</v>
      </c>
      <c r="N152" s="32"/>
      <c r="O152" s="33"/>
    </row>
    <row r="153" spans="1:15" ht="18.75" customHeight="1" x14ac:dyDescent="0.25">
      <c r="A153" s="49"/>
      <c r="C153" s="55"/>
      <c r="D153" s="20" t="s">
        <v>17</v>
      </c>
      <c r="E153" s="21">
        <v>139</v>
      </c>
      <c r="F153" s="21">
        <v>67</v>
      </c>
      <c r="G153" s="21">
        <v>0</v>
      </c>
      <c r="H153" s="22">
        <v>0</v>
      </c>
      <c r="I153" s="21">
        <v>1</v>
      </c>
      <c r="J153" s="21">
        <v>3</v>
      </c>
      <c r="K153" s="23">
        <f t="shared" si="8"/>
        <v>210</v>
      </c>
      <c r="L153" s="24">
        <f>SUM(K152:K154)</f>
        <v>449</v>
      </c>
      <c r="M153" s="52"/>
      <c r="N153" s="32"/>
      <c r="O153" s="33"/>
    </row>
    <row r="154" spans="1:15" ht="18.75" customHeight="1" x14ac:dyDescent="0.25">
      <c r="A154" s="49"/>
      <c r="B154" s="67" t="s">
        <v>71</v>
      </c>
      <c r="C154" s="3"/>
      <c r="D154" s="25" t="s">
        <v>18</v>
      </c>
      <c r="E154" s="26">
        <v>43</v>
      </c>
      <c r="F154" s="26">
        <v>21</v>
      </c>
      <c r="G154" s="26">
        <v>0</v>
      </c>
      <c r="H154" s="26">
        <v>0</v>
      </c>
      <c r="I154" s="26">
        <v>0</v>
      </c>
      <c r="J154" s="26">
        <v>1</v>
      </c>
      <c r="K154" s="23">
        <f t="shared" si="8"/>
        <v>65</v>
      </c>
      <c r="L154" s="30"/>
      <c r="M154" s="52"/>
      <c r="N154" s="32"/>
      <c r="O154" s="33"/>
    </row>
    <row r="155" spans="1:15" ht="18.75" customHeight="1" x14ac:dyDescent="0.25">
      <c r="A155" s="49"/>
      <c r="B155" s="67"/>
      <c r="C155" s="54" t="s">
        <v>92</v>
      </c>
      <c r="D155" s="29" t="s">
        <v>16</v>
      </c>
      <c r="E155" s="17">
        <v>16</v>
      </c>
      <c r="F155" s="17">
        <v>6</v>
      </c>
      <c r="G155" s="17">
        <v>0</v>
      </c>
      <c r="H155" s="17">
        <v>0</v>
      </c>
      <c r="I155" s="17">
        <v>0</v>
      </c>
      <c r="J155" s="17">
        <v>8</v>
      </c>
      <c r="K155" s="18">
        <f t="shared" si="8"/>
        <v>30</v>
      </c>
      <c r="L155" s="19"/>
      <c r="M155" s="52"/>
      <c r="N155" s="32"/>
      <c r="O155" s="33"/>
    </row>
    <row r="156" spans="1:15" ht="18.75" customHeight="1" x14ac:dyDescent="0.25">
      <c r="A156" s="49"/>
      <c r="C156" s="55"/>
      <c r="D156" s="20" t="s">
        <v>17</v>
      </c>
      <c r="E156" s="21">
        <v>35</v>
      </c>
      <c r="F156" s="21">
        <v>20</v>
      </c>
      <c r="G156" s="21">
        <v>0</v>
      </c>
      <c r="H156" s="22">
        <v>0</v>
      </c>
      <c r="I156" s="21">
        <v>0</v>
      </c>
      <c r="J156" s="21">
        <v>25</v>
      </c>
      <c r="K156" s="23">
        <f t="shared" si="8"/>
        <v>80</v>
      </c>
      <c r="L156" s="24">
        <f>SUM(K155:K157)</f>
        <v>163</v>
      </c>
      <c r="M156" s="52"/>
      <c r="N156" s="32"/>
      <c r="O156" s="33"/>
    </row>
    <row r="157" spans="1:15" ht="18.75" customHeight="1" x14ac:dyDescent="0.25">
      <c r="A157" s="49"/>
      <c r="B157" s="39"/>
      <c r="C157" s="3"/>
      <c r="D157" s="25" t="s">
        <v>18</v>
      </c>
      <c r="E157" s="31">
        <v>23</v>
      </c>
      <c r="F157" s="31">
        <v>17</v>
      </c>
      <c r="G157" s="31">
        <v>0</v>
      </c>
      <c r="H157" s="31">
        <v>0</v>
      </c>
      <c r="I157" s="31">
        <v>0</v>
      </c>
      <c r="J157" s="31">
        <v>13</v>
      </c>
      <c r="K157" s="27">
        <f t="shared" si="8"/>
        <v>53</v>
      </c>
      <c r="L157" s="28"/>
      <c r="M157" s="52"/>
      <c r="N157" s="32"/>
      <c r="O157" s="33"/>
    </row>
    <row r="158" spans="1:15" ht="18.75" customHeight="1" x14ac:dyDescent="0.25">
      <c r="A158" s="49"/>
      <c r="B158" s="39"/>
      <c r="C158" s="54" t="s">
        <v>93</v>
      </c>
      <c r="D158" s="16" t="s">
        <v>16</v>
      </c>
      <c r="E158" s="17">
        <v>546</v>
      </c>
      <c r="F158" s="17">
        <v>72</v>
      </c>
      <c r="G158" s="17">
        <v>0</v>
      </c>
      <c r="H158" s="17">
        <v>0</v>
      </c>
      <c r="I158" s="17">
        <v>3</v>
      </c>
      <c r="J158" s="17">
        <v>1</v>
      </c>
      <c r="K158" s="18">
        <f t="shared" si="8"/>
        <v>622</v>
      </c>
      <c r="L158" s="19"/>
      <c r="M158" s="52"/>
      <c r="N158" s="32"/>
      <c r="O158" s="33"/>
    </row>
    <row r="159" spans="1:15" ht="18.75" customHeight="1" x14ac:dyDescent="0.25">
      <c r="A159" s="49"/>
      <c r="B159" s="39"/>
      <c r="C159" s="55"/>
      <c r="D159" s="20" t="s">
        <v>17</v>
      </c>
      <c r="E159" s="21">
        <v>946</v>
      </c>
      <c r="F159" s="21">
        <v>273</v>
      </c>
      <c r="G159" s="21">
        <v>0</v>
      </c>
      <c r="H159" s="22">
        <v>0</v>
      </c>
      <c r="I159" s="21">
        <v>14</v>
      </c>
      <c r="J159" s="21">
        <v>5</v>
      </c>
      <c r="K159" s="23">
        <f t="shared" si="8"/>
        <v>1238</v>
      </c>
      <c r="L159" s="24">
        <f>SUM(K158:K160)</f>
        <v>2128</v>
      </c>
      <c r="M159" s="52"/>
      <c r="N159" s="32"/>
      <c r="O159" s="33"/>
    </row>
    <row r="160" spans="1:15" ht="18.75" customHeight="1" x14ac:dyDescent="0.25">
      <c r="A160" s="49"/>
      <c r="B160" s="2" t="s">
        <v>74</v>
      </c>
      <c r="C160" s="3"/>
      <c r="D160" s="25" t="s">
        <v>18</v>
      </c>
      <c r="E160" s="26">
        <v>200</v>
      </c>
      <c r="F160" s="26">
        <v>64</v>
      </c>
      <c r="G160" s="26">
        <v>0</v>
      </c>
      <c r="H160" s="26">
        <v>0</v>
      </c>
      <c r="I160" s="26">
        <v>2</v>
      </c>
      <c r="J160" s="26">
        <v>2</v>
      </c>
      <c r="K160" s="23">
        <f t="shared" si="8"/>
        <v>268</v>
      </c>
      <c r="L160" s="30"/>
      <c r="M160" s="52"/>
      <c r="N160" s="32"/>
      <c r="O160" s="33"/>
    </row>
    <row r="161" spans="1:15" ht="18.75" customHeight="1" x14ac:dyDescent="0.25">
      <c r="A161" s="49"/>
      <c r="B161" s="41"/>
      <c r="C161" s="54" t="s">
        <v>28</v>
      </c>
      <c r="D161" s="29" t="s">
        <v>16</v>
      </c>
      <c r="E161" s="17">
        <v>3543</v>
      </c>
      <c r="F161" s="17">
        <v>923</v>
      </c>
      <c r="G161" s="17">
        <v>231</v>
      </c>
      <c r="H161" s="17">
        <v>0</v>
      </c>
      <c r="I161" s="17">
        <v>66</v>
      </c>
      <c r="J161" s="17">
        <v>10</v>
      </c>
      <c r="K161" s="18">
        <f t="shared" si="8"/>
        <v>4773</v>
      </c>
      <c r="L161" s="19"/>
      <c r="M161" s="52"/>
      <c r="N161" s="32"/>
      <c r="O161" s="33"/>
    </row>
    <row r="162" spans="1:15" ht="18.75" customHeight="1" x14ac:dyDescent="0.25">
      <c r="A162" s="49"/>
      <c r="B162" s="2"/>
      <c r="C162" s="55"/>
      <c r="D162" s="20" t="s">
        <v>17</v>
      </c>
      <c r="E162" s="21">
        <v>12206</v>
      </c>
      <c r="F162" s="21">
        <v>3727</v>
      </c>
      <c r="G162" s="21">
        <v>759</v>
      </c>
      <c r="H162" s="22">
        <v>0</v>
      </c>
      <c r="I162" s="21">
        <v>443</v>
      </c>
      <c r="J162" s="21">
        <v>42</v>
      </c>
      <c r="K162" s="23">
        <f t="shared" si="8"/>
        <v>17177</v>
      </c>
      <c r="L162" s="24">
        <f>SUM(K161:K163)</f>
        <v>28626</v>
      </c>
      <c r="M162" s="52"/>
      <c r="N162" s="32"/>
      <c r="O162" s="33"/>
    </row>
    <row r="163" spans="1:15" ht="18.75" customHeight="1" x14ac:dyDescent="0.25">
      <c r="A163" s="50"/>
      <c r="B163" s="37"/>
      <c r="C163" s="3"/>
      <c r="D163" s="25" t="s">
        <v>18</v>
      </c>
      <c r="E163" s="31">
        <v>4947</v>
      </c>
      <c r="F163" s="31">
        <v>1304</v>
      </c>
      <c r="G163" s="31">
        <v>343</v>
      </c>
      <c r="H163" s="31">
        <v>0</v>
      </c>
      <c r="I163" s="31">
        <v>71</v>
      </c>
      <c r="J163" s="31">
        <v>11</v>
      </c>
      <c r="K163" s="27">
        <f t="shared" si="8"/>
        <v>6676</v>
      </c>
      <c r="L163" s="28"/>
      <c r="M163" s="53"/>
      <c r="N163" s="32"/>
      <c r="O163" s="33"/>
    </row>
    <row r="164" spans="1:15" ht="18.75" customHeight="1" x14ac:dyDescent="0.25">
      <c r="A164" s="48">
        <v>24</v>
      </c>
      <c r="B164" s="1"/>
      <c r="C164" s="54" t="s">
        <v>19</v>
      </c>
      <c r="D164" s="16" t="s">
        <v>16</v>
      </c>
      <c r="E164" s="17">
        <v>1811</v>
      </c>
      <c r="F164" s="17">
        <v>342</v>
      </c>
      <c r="G164" s="17">
        <v>3</v>
      </c>
      <c r="H164" s="17">
        <v>0</v>
      </c>
      <c r="I164" s="17">
        <v>11</v>
      </c>
      <c r="J164" s="17">
        <v>6</v>
      </c>
      <c r="K164" s="18">
        <f t="shared" ref="K164:K169" si="9">SUM(E164:J164)</f>
        <v>2173</v>
      </c>
      <c r="L164" s="19"/>
      <c r="M164" s="62">
        <f>SUM(L164:L169)</f>
        <v>39002</v>
      </c>
      <c r="N164" s="32"/>
      <c r="O164" s="33"/>
    </row>
    <row r="165" spans="1:15" ht="18.75" customHeight="1" x14ac:dyDescent="0.25">
      <c r="A165" s="49"/>
      <c r="B165" s="67" t="s">
        <v>72</v>
      </c>
      <c r="C165" s="55"/>
      <c r="D165" s="20" t="s">
        <v>17</v>
      </c>
      <c r="E165" s="21">
        <v>6853</v>
      </c>
      <c r="F165" s="21">
        <v>1262</v>
      </c>
      <c r="G165" s="21">
        <v>10</v>
      </c>
      <c r="H165" s="22">
        <v>0</v>
      </c>
      <c r="I165" s="21">
        <v>43</v>
      </c>
      <c r="J165" s="21">
        <v>109</v>
      </c>
      <c r="K165" s="23">
        <f t="shared" si="9"/>
        <v>8277</v>
      </c>
      <c r="L165" s="24">
        <f>SUM(K164:K166)</f>
        <v>14222</v>
      </c>
      <c r="M165" s="63"/>
      <c r="N165" s="32"/>
      <c r="O165" s="33"/>
    </row>
    <row r="166" spans="1:15" ht="18.75" customHeight="1" x14ac:dyDescent="0.25">
      <c r="A166" s="49"/>
      <c r="B166" s="67"/>
      <c r="C166" s="3"/>
      <c r="D166" s="25" t="s">
        <v>18</v>
      </c>
      <c r="E166" s="26">
        <v>3157</v>
      </c>
      <c r="F166" s="26">
        <v>494</v>
      </c>
      <c r="G166" s="26">
        <v>7</v>
      </c>
      <c r="H166" s="26">
        <v>0</v>
      </c>
      <c r="I166" s="26">
        <v>8</v>
      </c>
      <c r="J166" s="26">
        <v>106</v>
      </c>
      <c r="K166" s="23">
        <f t="shared" si="9"/>
        <v>3772</v>
      </c>
      <c r="L166" s="30"/>
      <c r="M166" s="63"/>
      <c r="N166" s="32"/>
      <c r="O166" s="33"/>
    </row>
    <row r="167" spans="1:15" ht="18.75" customHeight="1" x14ac:dyDescent="0.25">
      <c r="A167" s="49"/>
      <c r="B167" s="41"/>
      <c r="C167" s="54" t="s">
        <v>25</v>
      </c>
      <c r="D167" s="29" t="s">
        <v>16</v>
      </c>
      <c r="E167" s="17">
        <v>2900</v>
      </c>
      <c r="F167" s="17">
        <v>420</v>
      </c>
      <c r="G167" s="17">
        <v>34</v>
      </c>
      <c r="H167" s="17">
        <v>0</v>
      </c>
      <c r="I167" s="17">
        <v>25</v>
      </c>
      <c r="J167" s="17">
        <v>51</v>
      </c>
      <c r="K167" s="18">
        <f t="shared" si="9"/>
        <v>3430</v>
      </c>
      <c r="L167" s="19"/>
      <c r="M167" s="63"/>
      <c r="N167" s="32"/>
      <c r="O167" s="33"/>
    </row>
    <row r="168" spans="1:15" ht="18.75" customHeight="1" x14ac:dyDescent="0.25">
      <c r="A168" s="49"/>
      <c r="B168" s="2" t="s">
        <v>47</v>
      </c>
      <c r="C168" s="55"/>
      <c r="D168" s="20" t="s">
        <v>17</v>
      </c>
      <c r="E168" s="21">
        <v>11784</v>
      </c>
      <c r="F168" s="21">
        <v>2545</v>
      </c>
      <c r="G168" s="21">
        <v>87</v>
      </c>
      <c r="H168" s="22">
        <v>0</v>
      </c>
      <c r="I168" s="21">
        <v>110</v>
      </c>
      <c r="J168" s="21">
        <v>505</v>
      </c>
      <c r="K168" s="23">
        <f t="shared" si="9"/>
        <v>15031</v>
      </c>
      <c r="L168" s="24">
        <f>SUM(K167:K169)</f>
        <v>24780</v>
      </c>
      <c r="M168" s="63"/>
      <c r="N168" s="32"/>
      <c r="O168" s="33"/>
    </row>
    <row r="169" spans="1:15" ht="18.75" customHeight="1" x14ac:dyDescent="0.25">
      <c r="A169" s="50"/>
      <c r="B169" s="37"/>
      <c r="C169" s="3"/>
      <c r="D169" s="25" t="s">
        <v>18</v>
      </c>
      <c r="E169" s="31">
        <v>5117</v>
      </c>
      <c r="F169" s="31">
        <v>963</v>
      </c>
      <c r="G169" s="31">
        <v>45</v>
      </c>
      <c r="H169" s="31">
        <v>0</v>
      </c>
      <c r="I169" s="31">
        <v>37</v>
      </c>
      <c r="J169" s="31">
        <v>157</v>
      </c>
      <c r="K169" s="27">
        <f t="shared" si="9"/>
        <v>6319</v>
      </c>
      <c r="L169" s="28"/>
      <c r="M169" s="68"/>
      <c r="N169" s="32"/>
      <c r="O169" s="33"/>
    </row>
    <row r="170" spans="1:15" ht="18.75" customHeight="1" x14ac:dyDescent="0.25">
      <c r="A170" s="48">
        <v>25</v>
      </c>
      <c r="B170" s="1"/>
      <c r="C170" s="54" t="s">
        <v>31</v>
      </c>
      <c r="D170" s="16" t="s">
        <v>16</v>
      </c>
      <c r="E170" s="17">
        <v>2523</v>
      </c>
      <c r="F170" s="17">
        <v>474</v>
      </c>
      <c r="G170" s="17">
        <v>29</v>
      </c>
      <c r="H170" s="17">
        <v>0</v>
      </c>
      <c r="I170" s="17">
        <v>31</v>
      </c>
      <c r="J170" s="17">
        <v>46</v>
      </c>
      <c r="K170" s="18">
        <f t="shared" ref="K170:K175" si="10">SUM(E170:J170)</f>
        <v>3103</v>
      </c>
      <c r="L170" s="19"/>
      <c r="M170" s="62">
        <f>SUM(L170:L175)</f>
        <v>31012</v>
      </c>
      <c r="N170" s="32"/>
      <c r="O170" s="33"/>
    </row>
    <row r="171" spans="1:15" ht="18.75" customHeight="1" x14ac:dyDescent="0.25">
      <c r="A171" s="49"/>
      <c r="B171" s="67" t="s">
        <v>26</v>
      </c>
      <c r="C171" s="55"/>
      <c r="D171" s="20" t="s">
        <v>17</v>
      </c>
      <c r="E171" s="21">
        <v>7092</v>
      </c>
      <c r="F171" s="21">
        <v>1737</v>
      </c>
      <c r="G171" s="21">
        <v>64</v>
      </c>
      <c r="H171" s="22">
        <v>0</v>
      </c>
      <c r="I171" s="21">
        <v>99</v>
      </c>
      <c r="J171" s="21">
        <v>129</v>
      </c>
      <c r="K171" s="23">
        <f t="shared" si="10"/>
        <v>9121</v>
      </c>
      <c r="L171" s="24">
        <f>SUM(K170:K172)</f>
        <v>16219</v>
      </c>
      <c r="M171" s="63"/>
      <c r="N171" s="32"/>
      <c r="O171" s="33"/>
    </row>
    <row r="172" spans="1:15" ht="18.75" customHeight="1" x14ac:dyDescent="0.25">
      <c r="A172" s="49"/>
      <c r="B172" s="67"/>
      <c r="C172" s="3"/>
      <c r="D172" s="25" t="s">
        <v>18</v>
      </c>
      <c r="E172" s="26">
        <v>3159</v>
      </c>
      <c r="F172" s="26">
        <v>743</v>
      </c>
      <c r="G172" s="26">
        <v>19</v>
      </c>
      <c r="H172" s="26">
        <v>0</v>
      </c>
      <c r="I172" s="26">
        <v>10</v>
      </c>
      <c r="J172" s="26">
        <v>64</v>
      </c>
      <c r="K172" s="23">
        <f t="shared" si="10"/>
        <v>3995</v>
      </c>
      <c r="L172" s="30"/>
      <c r="M172" s="63"/>
      <c r="N172" s="32"/>
      <c r="O172" s="33"/>
    </row>
    <row r="173" spans="1:15" ht="18.75" customHeight="1" x14ac:dyDescent="0.25">
      <c r="A173" s="49"/>
      <c r="B173" s="41"/>
      <c r="C173" s="54" t="s">
        <v>26</v>
      </c>
      <c r="D173" s="29" t="s">
        <v>16</v>
      </c>
      <c r="E173" s="17">
        <v>2000</v>
      </c>
      <c r="F173" s="17">
        <v>429</v>
      </c>
      <c r="G173" s="17">
        <v>44</v>
      </c>
      <c r="H173" s="17">
        <v>29</v>
      </c>
      <c r="I173" s="17">
        <v>16</v>
      </c>
      <c r="J173" s="17">
        <v>13</v>
      </c>
      <c r="K173" s="18">
        <f t="shared" si="10"/>
        <v>2531</v>
      </c>
      <c r="L173" s="19"/>
      <c r="M173" s="63"/>
      <c r="N173" s="32"/>
      <c r="O173" s="33"/>
    </row>
    <row r="174" spans="1:15" ht="18.75" customHeight="1" x14ac:dyDescent="0.25">
      <c r="A174" s="49"/>
      <c r="B174" s="2" t="s">
        <v>48</v>
      </c>
      <c r="C174" s="55"/>
      <c r="D174" s="20" t="s">
        <v>17</v>
      </c>
      <c r="E174" s="21">
        <v>6245</v>
      </c>
      <c r="F174" s="21">
        <v>1890</v>
      </c>
      <c r="G174" s="21">
        <v>137</v>
      </c>
      <c r="H174" s="22">
        <v>127</v>
      </c>
      <c r="I174" s="21">
        <v>68</v>
      </c>
      <c r="J174" s="21">
        <v>72</v>
      </c>
      <c r="K174" s="23">
        <f t="shared" si="10"/>
        <v>8539</v>
      </c>
      <c r="L174" s="24">
        <f>SUM(K173:K175)</f>
        <v>14793</v>
      </c>
      <c r="M174" s="63"/>
      <c r="N174" s="32"/>
      <c r="O174" s="33"/>
    </row>
    <row r="175" spans="1:15" ht="18.75" customHeight="1" x14ac:dyDescent="0.25">
      <c r="A175" s="50"/>
      <c r="B175" s="37"/>
      <c r="C175" s="3"/>
      <c r="D175" s="25" t="s">
        <v>18</v>
      </c>
      <c r="E175" s="31">
        <v>2882</v>
      </c>
      <c r="F175" s="31">
        <v>691</v>
      </c>
      <c r="G175" s="31">
        <v>40</v>
      </c>
      <c r="H175" s="31">
        <v>48</v>
      </c>
      <c r="I175" s="31">
        <v>28</v>
      </c>
      <c r="J175" s="31">
        <v>34</v>
      </c>
      <c r="K175" s="27">
        <f t="shared" si="10"/>
        <v>3723</v>
      </c>
      <c r="L175" s="28"/>
      <c r="M175" s="68"/>
      <c r="N175" s="32"/>
      <c r="O175" s="33"/>
    </row>
  </sheetData>
  <mergeCells count="136">
    <mergeCell ref="A71:A76"/>
    <mergeCell ref="C71:C72"/>
    <mergeCell ref="M71:M76"/>
    <mergeCell ref="B72:B73"/>
    <mergeCell ref="C74:C75"/>
    <mergeCell ref="C122:C123"/>
    <mergeCell ref="M122:M127"/>
    <mergeCell ref="B123:B124"/>
    <mergeCell ref="C125:C126"/>
    <mergeCell ref="A104:A112"/>
    <mergeCell ref="C104:C105"/>
    <mergeCell ref="M104:M112"/>
    <mergeCell ref="C110:C111"/>
    <mergeCell ref="A113:A121"/>
    <mergeCell ref="C113:C114"/>
    <mergeCell ref="C119:C120"/>
    <mergeCell ref="C107:C108"/>
    <mergeCell ref="B106:B107"/>
    <mergeCell ref="M113:M121"/>
    <mergeCell ref="C116:C117"/>
    <mergeCell ref="B115:B116"/>
    <mergeCell ref="A95:A103"/>
    <mergeCell ref="C95:C96"/>
    <mergeCell ref="M95:M103"/>
    <mergeCell ref="A128:A139"/>
    <mergeCell ref="C128:C129"/>
    <mergeCell ref="A89:A94"/>
    <mergeCell ref="C89:C90"/>
    <mergeCell ref="M89:M94"/>
    <mergeCell ref="B90:B91"/>
    <mergeCell ref="C92:C93"/>
    <mergeCell ref="A164:A169"/>
    <mergeCell ref="C164:C165"/>
    <mergeCell ref="M164:M169"/>
    <mergeCell ref="B165:B166"/>
    <mergeCell ref="C167:C168"/>
    <mergeCell ref="M128:M139"/>
    <mergeCell ref="B130:B131"/>
    <mergeCell ref="C131:C132"/>
    <mergeCell ref="C137:C138"/>
    <mergeCell ref="C134:C135"/>
    <mergeCell ref="B147:B148"/>
    <mergeCell ref="C158:C159"/>
    <mergeCell ref="C161:C162"/>
    <mergeCell ref="A152:A163"/>
    <mergeCell ref="B154:B155"/>
    <mergeCell ref="M152:M163"/>
    <mergeCell ref="A122:A127"/>
    <mergeCell ref="A170:A175"/>
    <mergeCell ref="C170:C171"/>
    <mergeCell ref="M170:M175"/>
    <mergeCell ref="B171:B172"/>
    <mergeCell ref="C173:C174"/>
    <mergeCell ref="C152:C153"/>
    <mergeCell ref="C155:C156"/>
    <mergeCell ref="A140:A145"/>
    <mergeCell ref="C140:C141"/>
    <mergeCell ref="M140:M145"/>
    <mergeCell ref="B141:B142"/>
    <mergeCell ref="C143:C144"/>
    <mergeCell ref="A146:A151"/>
    <mergeCell ref="C146:C147"/>
    <mergeCell ref="M146:M151"/>
    <mergeCell ref="C149:C150"/>
    <mergeCell ref="C101:C102"/>
    <mergeCell ref="C98:C99"/>
    <mergeCell ref="B97:B98"/>
    <mergeCell ref="A77:A82"/>
    <mergeCell ref="C77:C78"/>
    <mergeCell ref="M77:M82"/>
    <mergeCell ref="C80:C81"/>
    <mergeCell ref="A83:A88"/>
    <mergeCell ref="C83:C84"/>
    <mergeCell ref="M83:M88"/>
    <mergeCell ref="B84:B85"/>
    <mergeCell ref="C86:C87"/>
    <mergeCell ref="B77:B79"/>
    <mergeCell ref="A65:A67"/>
    <mergeCell ref="C65:C66"/>
    <mergeCell ref="M65:M67"/>
    <mergeCell ref="A68:A70"/>
    <mergeCell ref="C68:C69"/>
    <mergeCell ref="M68:M70"/>
    <mergeCell ref="A53:A58"/>
    <mergeCell ref="C53:C54"/>
    <mergeCell ref="M53:M58"/>
    <mergeCell ref="B54:B55"/>
    <mergeCell ref="C56:C57"/>
    <mergeCell ref="A59:A64"/>
    <mergeCell ref="C59:C60"/>
    <mergeCell ref="M59:M64"/>
    <mergeCell ref="B60:B61"/>
    <mergeCell ref="C62:C63"/>
    <mergeCell ref="B65:B66"/>
    <mergeCell ref="B68:B69"/>
    <mergeCell ref="A47:A52"/>
    <mergeCell ref="C47:C48"/>
    <mergeCell ref="M47:M52"/>
    <mergeCell ref="C50:C51"/>
    <mergeCell ref="A38:A46"/>
    <mergeCell ref="C38:C39"/>
    <mergeCell ref="M38:M46"/>
    <mergeCell ref="B40:B41"/>
    <mergeCell ref="C41:C42"/>
    <mergeCell ref="C44:C45"/>
    <mergeCell ref="B48:B49"/>
    <mergeCell ref="A29:A37"/>
    <mergeCell ref="C29:C30"/>
    <mergeCell ref="M29:M37"/>
    <mergeCell ref="B31:B32"/>
    <mergeCell ref="C32:C33"/>
    <mergeCell ref="C35:C36"/>
    <mergeCell ref="A23:A28"/>
    <mergeCell ref="C23:C24"/>
    <mergeCell ref="M23:M28"/>
    <mergeCell ref="C26:C27"/>
    <mergeCell ref="B24:B25"/>
    <mergeCell ref="A11:A16"/>
    <mergeCell ref="C11:C12"/>
    <mergeCell ref="M11:M16"/>
    <mergeCell ref="B12:B13"/>
    <mergeCell ref="C14:C15"/>
    <mergeCell ref="A17:A22"/>
    <mergeCell ref="C17:C18"/>
    <mergeCell ref="M17:M22"/>
    <mergeCell ref="B18:B19"/>
    <mergeCell ref="C20:C21"/>
    <mergeCell ref="A1:M1"/>
    <mergeCell ref="A2:M2"/>
    <mergeCell ref="E3:J3"/>
    <mergeCell ref="K3:M3"/>
    <mergeCell ref="A5:A10"/>
    <mergeCell ref="C5:C6"/>
    <mergeCell ref="M5:M10"/>
    <mergeCell ref="C8:C9"/>
    <mergeCell ref="B6:B7"/>
  </mergeCells>
  <pageMargins left="0.34" right="0.15748031496063" top="0.196850393700787" bottom="0.15748031496063" header="0.31496062992126" footer="0.31496062992126"/>
  <pageSetup paperSize="9" scale="71" orientation="landscape" r:id="rId1"/>
  <rowBreaks count="4" manualBreakCount="4">
    <brk id="37" max="16383" man="1"/>
    <brk id="70" max="16383" man="1"/>
    <brk id="103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ธ.ค.65</vt:lpstr>
      <vt:lpstr>ธ.ค.65!Print_Titles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KaTaKuRi</cp:lastModifiedBy>
  <cp:lastPrinted>2023-02-02T08:46:52Z</cp:lastPrinted>
  <dcterms:created xsi:type="dcterms:W3CDTF">2021-01-13T03:35:20Z</dcterms:created>
  <dcterms:modified xsi:type="dcterms:W3CDTF">2023-02-02T08:47:04Z</dcterms:modified>
</cp:coreProperties>
</file>